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30" windowWidth="20115" windowHeight="8220" activeTab="1"/>
  </bookViews>
  <sheets>
    <sheet name="Totaal" sheetId="3" r:id="rId1"/>
    <sheet name="uitslagen 14feb2015" sheetId="4" r:id="rId2"/>
    <sheet name="uitslagen 13dec2014" sheetId="1" r:id="rId3"/>
    <sheet name="uitslagen 29nov2014" sheetId="2" r:id="rId4"/>
  </sheets>
  <externalReferences>
    <externalReference r:id="rId5"/>
    <externalReference r:id="rId6"/>
  </externalReferences>
  <definedNames>
    <definedName name="_xlnm._FilterDatabase" localSheetId="0" hidden="1">Totaal!$B$1:$G$110</definedName>
    <definedName name="_xlnm._FilterDatabase" localSheetId="2" hidden="1">'uitslagen 13dec2014'!$A$4:$Q$83</definedName>
    <definedName name="_xlnm._FilterDatabase" localSheetId="1" hidden="1">'uitslagen 14feb2015'!$A$4:$U$64</definedName>
    <definedName name="_xlnm._FilterDatabase" localSheetId="3" hidden="1">'uitslagen 29nov2014'!$A$4:$Q$82</definedName>
    <definedName name="blok" localSheetId="1">[1]correctiefactoren!$A$24:$A$25</definedName>
    <definedName name="blok">[2]correctiefactoren!$A$25:$A$26</definedName>
    <definedName name="boot" localSheetId="1">[1]correctiefactoren!$E$2:$E$76</definedName>
    <definedName name="boot">[2]correctiefactoren!$E$2:$E$69</definedName>
    <definedName name="deelnemer" localSheetId="1">'[1]Ledenlijst feb2015'!$D$4:$D$440</definedName>
    <definedName name="deelnemer">'[2]Ledenlijst 25nov2014'!$D$4:$D$440</definedName>
    <definedName name="ploeg" localSheetId="1">'[1]Invoerlijst deelnemers'!$J$7:$J$53</definedName>
    <definedName name="ploeg">'[2]Invoerlijst deelnemers'!$J$9:$J$55</definedName>
  </definedNames>
  <calcPr calcId="152511"/>
</workbook>
</file>

<file path=xl/calcChain.xml><?xml version="1.0" encoding="utf-8"?>
<calcChain xmlns="http://schemas.openxmlformats.org/spreadsheetml/2006/main">
  <c r="G12" i="3" l="1"/>
  <c r="G40" i="3"/>
  <c r="G42" i="3"/>
  <c r="G43" i="3"/>
  <c r="G44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4" i="3"/>
  <c r="G65" i="3"/>
  <c r="G67" i="3"/>
  <c r="G69" i="3"/>
  <c r="G70" i="3"/>
  <c r="G71" i="3"/>
  <c r="G72" i="3"/>
  <c r="G75" i="3"/>
  <c r="G76" i="3"/>
  <c r="G77" i="3"/>
  <c r="G78" i="3"/>
  <c r="G79" i="3"/>
  <c r="G80" i="3"/>
  <c r="G81" i="3"/>
  <c r="G83" i="3"/>
  <c r="G87" i="3"/>
  <c r="G88" i="3"/>
  <c r="G89" i="3"/>
  <c r="G90" i="3"/>
  <c r="G96" i="3"/>
  <c r="G97" i="3"/>
  <c r="G98" i="3"/>
  <c r="G104" i="3"/>
  <c r="G105" i="3"/>
  <c r="G106" i="3"/>
  <c r="G107" i="3"/>
  <c r="G108" i="3"/>
  <c r="G109" i="3"/>
  <c r="G110" i="3"/>
  <c r="G24" i="3"/>
  <c r="F28" i="3"/>
  <c r="G28" i="3" s="1"/>
  <c r="F29" i="3"/>
  <c r="G29" i="3" s="1"/>
  <c r="F30" i="3"/>
  <c r="G30" i="3" s="1"/>
  <c r="F33" i="3"/>
  <c r="G33" i="3" s="1"/>
  <c r="F34" i="3"/>
  <c r="G34" i="3" s="1"/>
  <c r="F35" i="3"/>
  <c r="G35" i="3" s="1"/>
  <c r="F36" i="3"/>
  <c r="G36" i="3" s="1"/>
  <c r="F31" i="3"/>
  <c r="G31" i="3" s="1"/>
  <c r="F32" i="3"/>
  <c r="G32" i="3" s="1"/>
  <c r="F37" i="3"/>
  <c r="G37" i="3" s="1"/>
  <c r="F38" i="3"/>
  <c r="G38" i="3" s="1"/>
  <c r="F39" i="3"/>
  <c r="G39" i="3" s="1"/>
  <c r="F41" i="3"/>
  <c r="G41" i="3" s="1"/>
  <c r="F45" i="3"/>
  <c r="G45" i="3" s="1"/>
  <c r="F63" i="3"/>
  <c r="G63" i="3" s="1"/>
  <c r="F61" i="3"/>
  <c r="G61" i="3" s="1"/>
  <c r="F66" i="3"/>
  <c r="G66" i="3" s="1"/>
  <c r="F19" i="3"/>
  <c r="G19" i="3" s="1"/>
  <c r="F68" i="3"/>
  <c r="G68" i="3" s="1"/>
  <c r="F73" i="3"/>
  <c r="G73" i="3" s="1"/>
  <c r="F74" i="3"/>
  <c r="G74" i="3" s="1"/>
  <c r="F82" i="3"/>
  <c r="G82" i="3" s="1"/>
  <c r="F84" i="3"/>
  <c r="G84" i="3" s="1"/>
  <c r="F85" i="3"/>
  <c r="G85" i="3" s="1"/>
  <c r="F86" i="3"/>
  <c r="G86" i="3" s="1"/>
  <c r="F91" i="3"/>
  <c r="G91" i="3" s="1"/>
  <c r="F92" i="3"/>
  <c r="G92" i="3" s="1"/>
  <c r="F93" i="3"/>
  <c r="G93" i="3" s="1"/>
  <c r="F94" i="3"/>
  <c r="G94" i="3" s="1"/>
  <c r="F95" i="3"/>
  <c r="G95" i="3" s="1"/>
  <c r="F99" i="3"/>
  <c r="G99" i="3" s="1"/>
  <c r="F100" i="3"/>
  <c r="G100" i="3" s="1"/>
  <c r="F101" i="3"/>
  <c r="G101" i="3" s="1"/>
  <c r="F102" i="3"/>
  <c r="G102" i="3" s="1"/>
  <c r="F103" i="3"/>
  <c r="G103" i="3" s="1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1" i="3"/>
  <c r="G11" i="3" s="1"/>
  <c r="F10" i="3"/>
  <c r="G10" i="3" s="1"/>
  <c r="F12" i="3"/>
  <c r="F17" i="3"/>
  <c r="G17" i="3" s="1"/>
  <c r="F14" i="3"/>
  <c r="G14" i="3" s="1"/>
  <c r="F15" i="3"/>
  <c r="G15" i="3" s="1"/>
  <c r="F16" i="3"/>
  <c r="G16" i="3" s="1"/>
  <c r="F13" i="3"/>
  <c r="G13" i="3" s="1"/>
  <c r="F18" i="3"/>
  <c r="G18" i="3" s="1"/>
  <c r="F20" i="3"/>
  <c r="G20" i="3" s="1"/>
  <c r="F21" i="3"/>
  <c r="G21" i="3" s="1"/>
  <c r="F23" i="3"/>
  <c r="G23" i="3" s="1"/>
  <c r="F27" i="3"/>
  <c r="G27" i="3" s="1"/>
  <c r="F22" i="3"/>
  <c r="F25" i="3"/>
  <c r="G25" i="3" s="1"/>
  <c r="F26" i="3"/>
  <c r="G26" i="3" s="1"/>
  <c r="F3" i="3"/>
  <c r="G3" i="3" s="1"/>
  <c r="F2" i="3"/>
</calcChain>
</file>

<file path=xl/sharedStrings.xml><?xml version="1.0" encoding="utf-8"?>
<sst xmlns="http://schemas.openxmlformats.org/spreadsheetml/2006/main" count="1276" uniqueCount="220">
  <si>
    <t>heat</t>
  </si>
  <si>
    <t>Rugnummer</t>
  </si>
  <si>
    <t>Naam</t>
  </si>
  <si>
    <t>leeftijd</t>
  </si>
  <si>
    <t>leeftijdsfactor individueel</t>
  </si>
  <si>
    <t>leeftijdsfactor ploeg</t>
  </si>
  <si>
    <t>boot</t>
  </si>
  <si>
    <t>type</t>
  </si>
  <si>
    <t>bootfactor</t>
  </si>
  <si>
    <t>bootklasse</t>
  </si>
  <si>
    <t>bootklassefactor</t>
  </si>
  <si>
    <t>correctiefactor totaal</t>
  </si>
  <si>
    <t>tijd absoluut</t>
  </si>
  <si>
    <t>tijd gecorrigeerd</t>
  </si>
  <si>
    <t>punten</t>
  </si>
  <si>
    <t>uitgegeven nummers</t>
  </si>
  <si>
    <t>gecorrigeerde tijd</t>
  </si>
  <si>
    <t>Maarten Hurkmans</t>
  </si>
  <si>
    <t>Weerhorst</t>
  </si>
  <si>
    <t>1x</t>
  </si>
  <si>
    <t>A</t>
  </si>
  <si>
    <t>Ben van Brussel</t>
  </si>
  <si>
    <t>Bloemendal</t>
  </si>
  <si>
    <t>Stefan Slagter</t>
  </si>
  <si>
    <t>Tiran</t>
  </si>
  <si>
    <t>2x</t>
  </si>
  <si>
    <t>B</t>
  </si>
  <si>
    <t>Jelle Koopman</t>
  </si>
  <si>
    <t>Irma Klevering</t>
  </si>
  <si>
    <t>Schans</t>
  </si>
  <si>
    <t>C4x+</t>
  </si>
  <si>
    <t>D</t>
  </si>
  <si>
    <t>Desiree Berendsen</t>
  </si>
  <si>
    <t>Joke van der Kooi</t>
  </si>
  <si>
    <t>Marjon van Alfen</t>
  </si>
  <si>
    <t>Cisca Kruijsdijk</t>
  </si>
  <si>
    <t>Vathorst</t>
  </si>
  <si>
    <t>4x+</t>
  </si>
  <si>
    <t>Sabine Groenendijk</t>
  </si>
  <si>
    <t>Annemarie Kamp</t>
  </si>
  <si>
    <t>Juliët van Drumpt</t>
  </si>
  <si>
    <t>Rens de Vries</t>
  </si>
  <si>
    <t>Krachtwijk</t>
  </si>
  <si>
    <t>Hugo Stins</t>
  </si>
  <si>
    <t>Kantonnier</t>
  </si>
  <si>
    <t>Douwe Rietveld</t>
  </si>
  <si>
    <t>Drakennest</t>
  </si>
  <si>
    <t>Tjalling van Asbeck</t>
  </si>
  <si>
    <t>Zwaaikom</t>
  </si>
  <si>
    <t>C1x</t>
  </si>
  <si>
    <t>Kees van Bueren</t>
  </si>
  <si>
    <t>Grebbe</t>
  </si>
  <si>
    <t>Willem Beulink</t>
  </si>
  <si>
    <t>Amersfoortse Berg</t>
  </si>
  <si>
    <t>8+</t>
  </si>
  <si>
    <t>Koos Termorshuizen</t>
  </si>
  <si>
    <t>Wim Broekhuizen</t>
  </si>
  <si>
    <t>Moos Hoek</t>
  </si>
  <si>
    <t>Ellen Sulman</t>
  </si>
  <si>
    <t>Els Boelhouwer</t>
  </si>
  <si>
    <t>Pieter Schellekens</t>
  </si>
  <si>
    <t>Hetty Lofström</t>
  </si>
  <si>
    <t>Caroline Meijer</t>
  </si>
  <si>
    <t>Heen en Weer</t>
  </si>
  <si>
    <t>C</t>
  </si>
  <si>
    <t>Mirjam Bremer</t>
  </si>
  <si>
    <t>Paul van der Eerden</t>
  </si>
  <si>
    <t>Hete Choco</t>
  </si>
  <si>
    <t>Helma Groeneweg</t>
  </si>
  <si>
    <t>Esther Smaal</t>
  </si>
  <si>
    <t>Marieke van Herwerden</t>
  </si>
  <si>
    <t>Bas van de Coevering</t>
  </si>
  <si>
    <t>Johan van der Werf</t>
  </si>
  <si>
    <t>Raddraaier</t>
  </si>
  <si>
    <t>Henk de Haan</t>
  </si>
  <si>
    <t>Marlous Rietmeijer</t>
  </si>
  <si>
    <t>Armando</t>
  </si>
  <si>
    <t>Nicolette Buiter</t>
  </si>
  <si>
    <t>Marieke Bos</t>
  </si>
  <si>
    <t>Judith Veersma</t>
  </si>
  <si>
    <t>Marcel Gierveld</t>
  </si>
  <si>
    <t>Zwarte Willem</t>
  </si>
  <si>
    <t>C2x+</t>
  </si>
  <si>
    <t>Marcoen Hopstaken</t>
  </si>
  <si>
    <t>Niels Kanters</t>
  </si>
  <si>
    <t>d'Eersteling</t>
  </si>
  <si>
    <t>Pelle Verhoeff</t>
  </si>
  <si>
    <t>Sasje 3</t>
  </si>
  <si>
    <t>C3x</t>
  </si>
  <si>
    <t>Ward van Grinsven</t>
  </si>
  <si>
    <t>Tim Verstraten</t>
  </si>
  <si>
    <t>Jan Breg</t>
  </si>
  <si>
    <t>Kleine Spui</t>
  </si>
  <si>
    <t>Céline Budding</t>
  </si>
  <si>
    <t>Praamgracht</t>
  </si>
  <si>
    <t>Kayleigh van der Wilt</t>
  </si>
  <si>
    <t>Robyn van de Coevering</t>
  </si>
  <si>
    <t>Coelhorst</t>
  </si>
  <si>
    <t>Meike Budding</t>
  </si>
  <si>
    <t>Jip Swildens</t>
  </si>
  <si>
    <t>Maaike van Middelaar</t>
  </si>
  <si>
    <t>Daan van Brussel</t>
  </si>
  <si>
    <t>Zuyderzee</t>
  </si>
  <si>
    <t>Kevin de Ruiter</t>
  </si>
  <si>
    <t>Max Jager</t>
  </si>
  <si>
    <t>Kitty Meulenbeld</t>
  </si>
  <si>
    <t>Stoutenburg</t>
  </si>
  <si>
    <t>Peter Rietveld</t>
  </si>
  <si>
    <t>Peter van Stralen</t>
  </si>
  <si>
    <t>Frank Sanderse</t>
  </si>
  <si>
    <t>Alice Zelle</t>
  </si>
  <si>
    <t>Provincie Utrecht</t>
  </si>
  <si>
    <t>4-</t>
  </si>
  <si>
    <t>Mirjam Schippers</t>
  </si>
  <si>
    <t>Willemijntje Kaim-van den Akker</t>
  </si>
  <si>
    <t>Cheryl Lucassen</t>
  </si>
  <si>
    <t>Johannes Battjes</t>
  </si>
  <si>
    <t>Lockhorst</t>
  </si>
  <si>
    <t>Helene de Jong</t>
  </si>
  <si>
    <t>Marc de Goede</t>
  </si>
  <si>
    <t>Hendrine Swellengrebel</t>
  </si>
  <si>
    <t>Lennart Korporaal</t>
  </si>
  <si>
    <t>Zetes</t>
  </si>
  <si>
    <t>Noam van der Schroeff</t>
  </si>
  <si>
    <t>David van Balen</t>
  </si>
  <si>
    <t>Vera Slagter</t>
  </si>
  <si>
    <t>Suzanne Heijbrock</t>
  </si>
  <si>
    <t>Strijdhorst</t>
  </si>
  <si>
    <t>Ellen van Leeuwen</t>
  </si>
  <si>
    <t>Marianne van der Meulen</t>
  </si>
  <si>
    <t>Sander Klaver</t>
  </si>
  <si>
    <t>Tanouschka Jansen</t>
  </si>
  <si>
    <t>Maatweg</t>
  </si>
  <si>
    <t>c</t>
  </si>
  <si>
    <t>Floor Hurkmans</t>
  </si>
  <si>
    <t>Flora Troelstra</t>
  </si>
  <si>
    <t>Hanneke Douwes</t>
  </si>
  <si>
    <t>bloemendal</t>
  </si>
  <si>
    <t>stuw</t>
  </si>
  <si>
    <t>Jeppe Rietveld</t>
  </si>
  <si>
    <t>heen en weer</t>
  </si>
  <si>
    <t>Oetse Donner</t>
  </si>
  <si>
    <t>Ank Verrips</t>
  </si>
  <si>
    <t>zuyderzee</t>
  </si>
  <si>
    <t>Anne Verbokkem</t>
  </si>
  <si>
    <t>Colette van het Schip</t>
  </si>
  <si>
    <t>vathorst</t>
  </si>
  <si>
    <t>krachtwijk</t>
  </si>
  <si>
    <t>hoogerhorst</t>
  </si>
  <si>
    <t>C4+</t>
  </si>
  <si>
    <t>Everdien Dikken</t>
  </si>
  <si>
    <t>armando</t>
  </si>
  <si>
    <t>tiran</t>
  </si>
  <si>
    <t>Jens-Daniël Berlinicke</t>
  </si>
  <si>
    <t>grote koppel</t>
  </si>
  <si>
    <t>Jan-Dirk Heesbeen</t>
  </si>
  <si>
    <t>Joris &amp; de Draak</t>
  </si>
  <si>
    <t>d'eersteling</t>
  </si>
  <si>
    <t>metgensbleek</t>
  </si>
  <si>
    <t>nimmerdor</t>
  </si>
  <si>
    <t>Anna maria Berlinicke</t>
  </si>
  <si>
    <t>lockhorst</t>
  </si>
  <si>
    <t>t dijkje</t>
  </si>
  <si>
    <t>raddraaier</t>
  </si>
  <si>
    <t>Tanja Stengg</t>
  </si>
  <si>
    <t>zwarte willem</t>
  </si>
  <si>
    <t>stoutenburg</t>
  </si>
  <si>
    <t>kantonnier</t>
  </si>
  <si>
    <t>maatweg</t>
  </si>
  <si>
    <t>Matthijs van der Meulen</t>
  </si>
  <si>
    <t>Gerbrand van Dieijen</t>
  </si>
  <si>
    <t>Hetty Visee</t>
  </si>
  <si>
    <t>spijkertje</t>
  </si>
  <si>
    <t>2-</t>
  </si>
  <si>
    <t>coelhorst</t>
  </si>
  <si>
    <t>Anouk Koelewijn</t>
  </si>
  <si>
    <t>hete choco</t>
  </si>
  <si>
    <t>Valentijn Mahler</t>
  </si>
  <si>
    <t>drakennest</t>
  </si>
  <si>
    <t>Bram Blaauwendraad</t>
  </si>
  <si>
    <t>praamgracht</t>
  </si>
  <si>
    <t>Berend Klink</t>
  </si>
  <si>
    <t>Meridiaan II</t>
  </si>
  <si>
    <t>zetes</t>
  </si>
  <si>
    <t>Uitslag 29 november 2014</t>
  </si>
  <si>
    <t>Uitslag 13 december 2014</t>
  </si>
  <si>
    <t>HEK</t>
  </si>
  <si>
    <t>Jacques van Brussel</t>
  </si>
  <si>
    <t>Jelle Koopmans</t>
  </si>
  <si>
    <t>Rens Westenberg</t>
  </si>
  <si>
    <t>Valentijn Mahieu</t>
  </si>
  <si>
    <t>Bram Hurkmans</t>
  </si>
  <si>
    <t>Anna Maria Berlinicke</t>
  </si>
  <si>
    <t>Kevin de Ruijter</t>
  </si>
  <si>
    <t>Bas de Lange</t>
  </si>
  <si>
    <t>Celine Budding</t>
  </si>
  <si>
    <t>Uitslagen</t>
  </si>
  <si>
    <t>absoluut</t>
  </si>
  <si>
    <t>Grebbeliniedijk</t>
  </si>
  <si>
    <t>Jasper van Klinken</t>
  </si>
  <si>
    <t>Gejus Ruiter</t>
  </si>
  <si>
    <t>Njin-Tsoe Chen</t>
  </si>
  <si>
    <t>Guus Veenendaal</t>
  </si>
  <si>
    <t>Jan Buijs</t>
  </si>
  <si>
    <t>Lars Kleiverda</t>
  </si>
  <si>
    <t>Pierre Huijbregts</t>
  </si>
  <si>
    <t>Arnold Leschot</t>
  </si>
  <si>
    <t>Frits van Hurne</t>
  </si>
  <si>
    <t>Mariska Sas</t>
  </si>
  <si>
    <t>Cheryl Lucassen2</t>
  </si>
  <si>
    <t>Henk de haan</t>
  </si>
  <si>
    <t>malebrug</t>
  </si>
  <si>
    <t>Geus</t>
  </si>
  <si>
    <t>c2x</t>
  </si>
  <si>
    <t>snelste tijd</t>
  </si>
  <si>
    <t>mediaan</t>
  </si>
  <si>
    <t>c4x+</t>
  </si>
  <si>
    <t>t mediaan</t>
  </si>
  <si>
    <t>middelste tijd</t>
  </si>
  <si>
    <t>Punten = 100 + 10 * (t.mediaan - t.indidividu) / (t.mediaan - t.snelste)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</si>
</sst>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[$-F400]h:mm:ss\ AM/PM"/>
    <numFmt numFmtId="165" formatCode="h:mm:ss;@"/>
    <numFmt numFmtId="166" formatCode="h:mm:ss.0"/>
    <numFmt numFmtId="167" formatCode="_-&quot;€&quot;\ * #,##0.00_-;_-&quot;€&quot;\ * #,##0.00\-;_-&quot;€&quot;\ * &quot;-&quot;??_-;_-@_-"/>
    <numFmt numFmtId="168" formatCode="_ * #,##0.0_ ;_ * \-#,##0.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Verdana"/>
      <family val="2"/>
    </font>
    <font>
      <sz val="9"/>
      <color indexed="8"/>
      <name val="Verdana"/>
      <family val="2"/>
    </font>
    <font>
      <u/>
      <sz val="10"/>
      <color indexed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9"/>
      <color indexed="60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167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1" fillId="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4" applyFont="1" applyBorder="1"/>
    <xf numFmtId="0" fontId="1" fillId="0" borderId="0" xfId="4" applyFont="1" applyFill="1" applyBorder="1"/>
    <xf numFmtId="0" fontId="0" fillId="0" borderId="0" xfId="0" applyBorder="1"/>
    <xf numFmtId="0" fontId="8" fillId="0" borderId="0" xfId="4"/>
    <xf numFmtId="0" fontId="12" fillId="0" borderId="2" xfId="6" applyNumberFormat="1" applyFont="1" applyFill="1" applyBorder="1"/>
    <xf numFmtId="0" fontId="12" fillId="0" borderId="5" xfId="6" applyNumberFormat="1" applyFont="1" applyFill="1" applyBorder="1"/>
    <xf numFmtId="166" fontId="11" fillId="0" borderId="0" xfId="6" applyNumberFormat="1" applyFill="1" applyBorder="1"/>
    <xf numFmtId="0" fontId="3" fillId="0" borderId="6" xfId="0" applyFont="1" applyBorder="1"/>
    <xf numFmtId="168" fontId="3" fillId="0" borderId="0" xfId="5" applyNumberFormat="1" applyFont="1"/>
    <xf numFmtId="168" fontId="3" fillId="0" borderId="6" xfId="5" applyNumberFormat="1" applyFont="1" applyBorder="1"/>
    <xf numFmtId="168" fontId="0" fillId="0" borderId="0" xfId="5" applyNumberFormat="1" applyFont="1"/>
    <xf numFmtId="0" fontId="9" fillId="0" borderId="0" xfId="0" applyFont="1"/>
    <xf numFmtId="0" fontId="10" fillId="0" borderId="0" xfId="0" applyFont="1"/>
    <xf numFmtId="164" fontId="0" fillId="0" borderId="0" xfId="0" applyNumberFormat="1"/>
    <xf numFmtId="164" fontId="0" fillId="0" borderId="0" xfId="0" applyNumberFormat="1" applyBorder="1"/>
    <xf numFmtId="0" fontId="6" fillId="0" borderId="0" xfId="0" applyFont="1"/>
    <xf numFmtId="0" fontId="3" fillId="0" borderId="1" xfId="0" applyFont="1" applyFill="1" applyBorder="1"/>
    <xf numFmtId="0" fontId="1" fillId="0" borderId="0" xfId="0" applyFont="1" applyFill="1" applyBorder="1"/>
    <xf numFmtId="166" fontId="1" fillId="2" borderId="0" xfId="0" applyNumberFormat="1" applyFont="1" applyFill="1" applyBorder="1"/>
    <xf numFmtId="0" fontId="3" fillId="0" borderId="3" xfId="0" applyFont="1" applyFill="1" applyBorder="1"/>
    <xf numFmtId="0" fontId="1" fillId="0" borderId="4" xfId="0" applyFont="1" applyFill="1" applyBorder="1"/>
    <xf numFmtId="166" fontId="1" fillId="2" borderId="4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166" fontId="0" fillId="0" borderId="0" xfId="0" applyNumberFormat="1" applyFill="1" applyBorder="1"/>
    <xf numFmtId="166" fontId="0" fillId="0" borderId="0" xfId="0" applyNumberFormat="1" applyBorder="1"/>
    <xf numFmtId="16" fontId="3" fillId="4" borderId="7" xfId="0" applyNumberFormat="1" applyFont="1" applyFill="1" applyBorder="1" applyAlignment="1">
      <alignment horizontal="center"/>
    </xf>
    <xf numFmtId="16" fontId="3" fillId="4" borderId="8" xfId="0" applyNumberFormat="1" applyFont="1" applyFill="1" applyBorder="1" applyAlignment="1">
      <alignment horizontal="center"/>
    </xf>
  </cellXfs>
  <cellStyles count="7">
    <cellStyle name="Hyperlink 2" xfId="1"/>
    <cellStyle name="Komma" xfId="5" builtinId="3"/>
    <cellStyle name="Neutraal 2" xfId="6"/>
    <cellStyle name="Standaard" xfId="0" builtinId="0"/>
    <cellStyle name="Standaard 2" xfId="2"/>
    <cellStyle name="Standaard 3" xf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os/AppData/Local/Temp/Hemus%20driekwart%20wedstrijdbestand%20feb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Users/Koos/AppData/Local/Temp/Hemus%20driekwart%20wedstrijdbestand%2013dec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lijst deelnemers"/>
      <sheetName val="tijdregistratie"/>
      <sheetName val="startlijst"/>
      <sheetName val="uitslagen"/>
      <sheetName val="uitslagen opgemaakt"/>
      <sheetName val="Ledenlijst feb2015"/>
      <sheetName val="correctiefactoren"/>
      <sheetName val="Vloot feb2015"/>
      <sheetName val="wedstrijdbestand"/>
    </sheetNames>
    <sheetDataSet>
      <sheetData sheetId="0">
        <row r="7">
          <cell r="J7" t="str">
            <v>Robyn</v>
          </cell>
        </row>
        <row r="8">
          <cell r="J8" t="str">
            <v>Robyn</v>
          </cell>
        </row>
        <row r="9">
          <cell r="J9" t="str">
            <v>Robyn</v>
          </cell>
        </row>
        <row r="10">
          <cell r="J10" t="str">
            <v>Robyn</v>
          </cell>
        </row>
        <row r="11">
          <cell r="J11" t="str">
            <v>Berend</v>
          </cell>
        </row>
        <row r="12">
          <cell r="J12" t="str">
            <v>Beulink</v>
          </cell>
        </row>
        <row r="13">
          <cell r="J13" t="str">
            <v>Beulink</v>
          </cell>
        </row>
        <row r="14">
          <cell r="J14" t="str">
            <v>Beulink</v>
          </cell>
        </row>
        <row r="15">
          <cell r="J15" t="str">
            <v>Beulink</v>
          </cell>
        </row>
        <row r="16">
          <cell r="J16" t="str">
            <v>Beulink</v>
          </cell>
        </row>
        <row r="17">
          <cell r="J17" t="str">
            <v>Beulink</v>
          </cell>
        </row>
        <row r="18">
          <cell r="J18" t="str">
            <v>Beulink</v>
          </cell>
        </row>
        <row r="19">
          <cell r="J19" t="str">
            <v>Beulink</v>
          </cell>
        </row>
        <row r="20">
          <cell r="J20" t="str">
            <v>Kitty</v>
          </cell>
        </row>
        <row r="21">
          <cell r="J21" t="str">
            <v>Kitty</v>
          </cell>
        </row>
        <row r="22">
          <cell r="J22" t="str">
            <v>Ank</v>
          </cell>
        </row>
        <row r="23">
          <cell r="J23" t="str">
            <v>Ank</v>
          </cell>
        </row>
        <row r="24">
          <cell r="J24" t="str">
            <v>Ben</v>
          </cell>
        </row>
        <row r="25">
          <cell r="J25" t="str">
            <v>Bas</v>
          </cell>
        </row>
        <row r="26">
          <cell r="J26" t="str">
            <v>Bas</v>
          </cell>
        </row>
        <row r="27">
          <cell r="J27" t="str">
            <v>Bas</v>
          </cell>
        </row>
        <row r="28">
          <cell r="J28" t="str">
            <v>Bas</v>
          </cell>
        </row>
        <row r="29">
          <cell r="J29" t="str">
            <v>Bas</v>
          </cell>
        </row>
        <row r="30">
          <cell r="J30" t="str">
            <v>Bas</v>
          </cell>
        </row>
        <row r="31">
          <cell r="J31" t="str">
            <v>Bas</v>
          </cell>
        </row>
        <row r="32">
          <cell r="J32" t="str">
            <v>Bas</v>
          </cell>
        </row>
        <row r="33">
          <cell r="J33" t="str">
            <v>Daan</v>
          </cell>
        </row>
        <row r="34">
          <cell r="J34" t="str">
            <v>Daan</v>
          </cell>
        </row>
        <row r="35">
          <cell r="J35" t="str">
            <v>Daan</v>
          </cell>
        </row>
        <row r="36">
          <cell r="J36" t="str">
            <v>Daan</v>
          </cell>
        </row>
        <row r="37">
          <cell r="J37" t="str">
            <v>Kevin</v>
          </cell>
        </row>
        <row r="38">
          <cell r="J38" t="str">
            <v>Kevin</v>
          </cell>
        </row>
        <row r="39">
          <cell r="J39" t="str">
            <v>Kevin</v>
          </cell>
        </row>
        <row r="40">
          <cell r="J40" t="str">
            <v>Kevin</v>
          </cell>
        </row>
        <row r="41">
          <cell r="J41" t="str">
            <v>Kayleigh</v>
          </cell>
        </row>
        <row r="42">
          <cell r="J42" t="str">
            <v>Kayleigh</v>
          </cell>
        </row>
        <row r="43">
          <cell r="J43" t="str">
            <v>David</v>
          </cell>
        </row>
        <row r="44">
          <cell r="J44" t="str">
            <v>David</v>
          </cell>
        </row>
        <row r="45">
          <cell r="J45" t="str">
            <v>Mariska</v>
          </cell>
        </row>
        <row r="46">
          <cell r="J46" t="str">
            <v>Mariska</v>
          </cell>
        </row>
        <row r="47">
          <cell r="J47" t="str">
            <v>Bram</v>
          </cell>
        </row>
        <row r="48">
          <cell r="J48" t="str">
            <v>Bram</v>
          </cell>
        </row>
        <row r="49">
          <cell r="J49" t="str">
            <v>Bram</v>
          </cell>
        </row>
        <row r="50">
          <cell r="J50" t="str">
            <v>Bram</v>
          </cell>
        </row>
        <row r="51">
          <cell r="J51" t="str">
            <v>Gejus</v>
          </cell>
        </row>
        <row r="52">
          <cell r="J52" t="str">
            <v>Gejus</v>
          </cell>
        </row>
        <row r="53">
          <cell r="J53" t="str">
            <v>Gejus</v>
          </cell>
        </row>
      </sheetData>
      <sheetData sheetId="1"/>
      <sheetData sheetId="2"/>
      <sheetData sheetId="3"/>
      <sheetData sheetId="4"/>
      <sheetData sheetId="5">
        <row r="4">
          <cell r="D4" t="str">
            <v>Thea Aantjes</v>
          </cell>
        </row>
        <row r="5">
          <cell r="D5" t="str">
            <v>An Akkerboom</v>
          </cell>
        </row>
        <row r="6">
          <cell r="D6" t="str">
            <v>Marjon van Alfen</v>
          </cell>
        </row>
        <row r="7">
          <cell r="D7" t="str">
            <v>Saskia van Alphen</v>
          </cell>
        </row>
        <row r="8">
          <cell r="D8" t="str">
            <v>Tjalling van Asbeck</v>
          </cell>
        </row>
        <row r="9">
          <cell r="D9" t="str">
            <v>Sofia Assarrar</v>
          </cell>
        </row>
        <row r="10">
          <cell r="D10" t="str">
            <v>Matthijs Bakker</v>
          </cell>
        </row>
        <row r="11">
          <cell r="D11" t="str">
            <v>Klasien Bakker</v>
          </cell>
        </row>
        <row r="12">
          <cell r="D12" t="str">
            <v>David van Balen</v>
          </cell>
        </row>
        <row r="13">
          <cell r="D13" t="str">
            <v>Johannes Battjes</v>
          </cell>
        </row>
        <row r="14">
          <cell r="D14" t="str">
            <v>Linda van Beek</v>
          </cell>
        </row>
        <row r="15">
          <cell r="D15" t="str">
            <v>Martin Beeres</v>
          </cell>
        </row>
        <row r="16">
          <cell r="D16" t="str">
            <v>Inge van Beilen</v>
          </cell>
        </row>
        <row r="17">
          <cell r="D17" t="str">
            <v>Hendrik van den Belt</v>
          </cell>
        </row>
        <row r="18">
          <cell r="D18" t="str">
            <v>Marieke Bennebroek Evertsz'</v>
          </cell>
        </row>
        <row r="19">
          <cell r="D19" t="str">
            <v>Joep van den Bercken</v>
          </cell>
        </row>
        <row r="20">
          <cell r="D20" t="str">
            <v>Desiree Berendsen</v>
          </cell>
        </row>
        <row r="21">
          <cell r="D21" t="str">
            <v>Lara van den Berg</v>
          </cell>
        </row>
        <row r="22">
          <cell r="D22" t="str">
            <v>Peter van den Bergh</v>
          </cell>
        </row>
        <row r="23">
          <cell r="D23" t="str">
            <v>Jens-Daniël Berlinicke</v>
          </cell>
        </row>
        <row r="24">
          <cell r="D24" t="str">
            <v>Anna maria Berlinicke</v>
          </cell>
        </row>
        <row r="25">
          <cell r="D25" t="str">
            <v>Willem Beulink</v>
          </cell>
        </row>
        <row r="26">
          <cell r="D26" t="str">
            <v>Adri Beun</v>
          </cell>
        </row>
        <row r="27">
          <cell r="D27" t="str">
            <v>Ineke van Beusekom</v>
          </cell>
        </row>
        <row r="28">
          <cell r="D28" t="str">
            <v>Bram Blaauwendraad</v>
          </cell>
        </row>
        <row r="29">
          <cell r="D29" t="str">
            <v>Karen Blom</v>
          </cell>
        </row>
        <row r="30">
          <cell r="D30" t="str">
            <v>Els Boelhouwer</v>
          </cell>
        </row>
        <row r="31">
          <cell r="D31" t="str">
            <v>Marike de Boer</v>
          </cell>
        </row>
        <row r="32">
          <cell r="D32" t="str">
            <v>Janneke Bogaerts</v>
          </cell>
        </row>
        <row r="33">
          <cell r="D33" t="str">
            <v>Renee van den Boogert</v>
          </cell>
        </row>
        <row r="34">
          <cell r="D34" t="str">
            <v>Susanne Boom</v>
          </cell>
        </row>
        <row r="35">
          <cell r="D35" t="str">
            <v>Andries Boone</v>
          </cell>
        </row>
        <row r="36">
          <cell r="D36" t="str">
            <v>Marieke Bos</v>
          </cell>
        </row>
        <row r="37">
          <cell r="D37" t="str">
            <v>Willem Bosman</v>
          </cell>
        </row>
        <row r="38">
          <cell r="D38" t="str">
            <v>Anette Botman</v>
          </cell>
        </row>
        <row r="39">
          <cell r="D39" t="str">
            <v>Yteke Braaksma</v>
          </cell>
        </row>
        <row r="40">
          <cell r="D40" t="str">
            <v>Ruud Bramer</v>
          </cell>
        </row>
        <row r="41">
          <cell r="D41" t="str">
            <v>Patrick Brand</v>
          </cell>
        </row>
        <row r="42">
          <cell r="D42" t="str">
            <v>Patrick Brauns</v>
          </cell>
        </row>
        <row r="43">
          <cell r="D43" t="str">
            <v>Jan Breg</v>
          </cell>
        </row>
        <row r="44">
          <cell r="D44" t="str">
            <v>Mirjam Bremer</v>
          </cell>
        </row>
        <row r="45">
          <cell r="D45" t="str">
            <v>Wiebe van Breukelen</v>
          </cell>
        </row>
        <row r="46">
          <cell r="D46" t="str">
            <v>Francien Bringmann</v>
          </cell>
        </row>
        <row r="47">
          <cell r="D47" t="str">
            <v>Zwenneken van den Brink</v>
          </cell>
        </row>
        <row r="48">
          <cell r="D48" t="str">
            <v>Wim Broekhuizen</v>
          </cell>
        </row>
        <row r="49">
          <cell r="D49" t="str">
            <v>Egbert Broers</v>
          </cell>
        </row>
        <row r="50">
          <cell r="D50" t="str">
            <v>Marjon Broersen</v>
          </cell>
        </row>
        <row r="51">
          <cell r="D51" t="str">
            <v>Jacqueline Broeshart</v>
          </cell>
        </row>
        <row r="52">
          <cell r="D52" t="str">
            <v>Nico Brouwer</v>
          </cell>
        </row>
        <row r="53">
          <cell r="D53" t="str">
            <v>Arjen Bruggemann</v>
          </cell>
        </row>
        <row r="54">
          <cell r="D54" t="str">
            <v>Ben van Brussel</v>
          </cell>
        </row>
        <row r="55">
          <cell r="D55" t="str">
            <v>Jacques van Brussel</v>
          </cell>
        </row>
        <row r="56">
          <cell r="D56" t="str">
            <v>Daan van Brussel</v>
          </cell>
        </row>
        <row r="57">
          <cell r="D57" t="str">
            <v>Lydia van Brussel - Ras</v>
          </cell>
        </row>
        <row r="58">
          <cell r="D58" t="str">
            <v>Céline Budding</v>
          </cell>
        </row>
        <row r="59">
          <cell r="D59" t="str">
            <v>Meike Budding</v>
          </cell>
        </row>
        <row r="60">
          <cell r="D60" t="str">
            <v>Jan Buijs</v>
          </cell>
        </row>
        <row r="61">
          <cell r="D61" t="str">
            <v>Daan Buijs</v>
          </cell>
        </row>
        <row r="62">
          <cell r="D62" t="str">
            <v>Edwin de Buijzer</v>
          </cell>
        </row>
        <row r="63">
          <cell r="D63" t="str">
            <v>Bart Buiskool</v>
          </cell>
        </row>
        <row r="64">
          <cell r="D64" t="str">
            <v>Nicolette Buiter</v>
          </cell>
        </row>
        <row r="65">
          <cell r="D65" t="str">
            <v>Job Burgers</v>
          </cell>
        </row>
        <row r="66">
          <cell r="D66" t="str">
            <v>Joop Caljouw</v>
          </cell>
        </row>
        <row r="67">
          <cell r="D67" t="str">
            <v>Mathilde Cardous-Ubbink</v>
          </cell>
        </row>
        <row r="68">
          <cell r="D68" t="str">
            <v>Dith Carroccio</v>
          </cell>
        </row>
        <row r="69">
          <cell r="D69" t="str">
            <v>Njin-Tsoe Chen</v>
          </cell>
        </row>
        <row r="70">
          <cell r="D70" t="str">
            <v>John van de Coevering</v>
          </cell>
        </row>
        <row r="71">
          <cell r="D71" t="str">
            <v>Bas van de Coevering</v>
          </cell>
        </row>
        <row r="72">
          <cell r="D72" t="str">
            <v>Robyn van de Coevering</v>
          </cell>
        </row>
        <row r="73">
          <cell r="D73" t="str">
            <v>Eugenie Collard</v>
          </cell>
        </row>
        <row r="74">
          <cell r="D74" t="str">
            <v>Meike Coonen</v>
          </cell>
        </row>
        <row r="75">
          <cell r="D75" t="str">
            <v>Ad Cornelissen</v>
          </cell>
        </row>
        <row r="76">
          <cell r="D76" t="str">
            <v>Hans Cramer</v>
          </cell>
        </row>
        <row r="77">
          <cell r="D77" t="str">
            <v>Gijs Cremer Eindhoven</v>
          </cell>
        </row>
        <row r="78">
          <cell r="D78" t="str">
            <v>Dolf Dazert</v>
          </cell>
        </row>
        <row r="79">
          <cell r="D79" t="str">
            <v>Leonie van Deudekom</v>
          </cell>
        </row>
        <row r="80">
          <cell r="D80" t="str">
            <v>Gerbrand van Dieijen</v>
          </cell>
        </row>
        <row r="81">
          <cell r="D81" t="str">
            <v>Menno Dieters</v>
          </cell>
        </row>
        <row r="82">
          <cell r="D82" t="str">
            <v>Everdien Dikken</v>
          </cell>
        </row>
        <row r="83">
          <cell r="D83" t="str">
            <v>Carla van der Does-Wevers</v>
          </cell>
        </row>
        <row r="84">
          <cell r="D84" t="str">
            <v>Oetse Donner</v>
          </cell>
        </row>
        <row r="85">
          <cell r="D85" t="str">
            <v>Corrie Dooijewaard</v>
          </cell>
        </row>
        <row r="86">
          <cell r="D86" t="str">
            <v>Gabino Dorigo</v>
          </cell>
        </row>
        <row r="87">
          <cell r="D87" t="str">
            <v>Hanneke Douwes</v>
          </cell>
        </row>
        <row r="88">
          <cell r="D88" t="str">
            <v>Philip Drontmann</v>
          </cell>
        </row>
        <row r="89">
          <cell r="D89" t="str">
            <v>Josie Drost</v>
          </cell>
        </row>
        <row r="90">
          <cell r="D90" t="str">
            <v>Juliët van Drumpt</v>
          </cell>
        </row>
        <row r="91">
          <cell r="D91" t="str">
            <v>Cecile Duindam</v>
          </cell>
        </row>
        <row r="92">
          <cell r="D92" t="str">
            <v>Wim Eddes</v>
          </cell>
        </row>
        <row r="93">
          <cell r="D93" t="str">
            <v>Paul van der Eerden</v>
          </cell>
        </row>
        <row r="94">
          <cell r="D94" t="str">
            <v>Marco van der Eijk</v>
          </cell>
        </row>
        <row r="95">
          <cell r="D95" t="str">
            <v>Camiel van Eijs</v>
          </cell>
        </row>
        <row r="96">
          <cell r="D96" t="str">
            <v>Annabell Engles</v>
          </cell>
        </row>
        <row r="97">
          <cell r="D97" t="str">
            <v>Jelmer Epema</v>
          </cell>
        </row>
        <row r="98">
          <cell r="D98" t="str">
            <v>Gerda van Essen</v>
          </cell>
        </row>
        <row r="99">
          <cell r="D99" t="str">
            <v>Michiel Evers</v>
          </cell>
        </row>
        <row r="100">
          <cell r="D100" t="str">
            <v>Krista Franchimon</v>
          </cell>
        </row>
        <row r="101">
          <cell r="D101" t="str">
            <v>Herman Frank</v>
          </cell>
        </row>
        <row r="102">
          <cell r="D102" t="str">
            <v>Peter Froon</v>
          </cell>
        </row>
        <row r="103">
          <cell r="D103" t="str">
            <v>Sietske Galema</v>
          </cell>
        </row>
        <row r="104">
          <cell r="D104" t="str">
            <v>Kees Geelhoed</v>
          </cell>
        </row>
        <row r="105">
          <cell r="D105" t="str">
            <v>Piet van Gent</v>
          </cell>
        </row>
        <row r="106">
          <cell r="D106" t="str">
            <v>Jeroen Gerritsen</v>
          </cell>
        </row>
        <row r="107">
          <cell r="D107" t="str">
            <v>Peter van Gerwen</v>
          </cell>
        </row>
        <row r="108">
          <cell r="D108" t="str">
            <v>Marcel Gierveld</v>
          </cell>
        </row>
        <row r="109">
          <cell r="D109" t="str">
            <v>Vera Gijzen</v>
          </cell>
        </row>
        <row r="110">
          <cell r="D110" t="str">
            <v>Marc de Goede</v>
          </cell>
        </row>
        <row r="111">
          <cell r="D111" t="str">
            <v>Hans Grabandt</v>
          </cell>
        </row>
        <row r="112">
          <cell r="D112" t="str">
            <v>Henk Grimm</v>
          </cell>
        </row>
        <row r="113">
          <cell r="D113" t="str">
            <v>Ward van Grinsven</v>
          </cell>
        </row>
        <row r="114">
          <cell r="D114" t="str">
            <v>Bruno Groen</v>
          </cell>
        </row>
        <row r="115">
          <cell r="D115" t="str">
            <v>Sabine Groenendijk</v>
          </cell>
        </row>
        <row r="116">
          <cell r="D116" t="str">
            <v>Helma Groeneweg</v>
          </cell>
        </row>
        <row r="117">
          <cell r="D117" t="str">
            <v>Heleen Grooteman</v>
          </cell>
        </row>
        <row r="118">
          <cell r="D118" t="str">
            <v>Henk de Haan</v>
          </cell>
        </row>
        <row r="119">
          <cell r="D119" t="str">
            <v>Conny Haasnoot</v>
          </cell>
        </row>
        <row r="120">
          <cell r="D120" t="str">
            <v>Ludwin Halewijn</v>
          </cell>
        </row>
        <row r="121">
          <cell r="D121" t="str">
            <v>Niels Hamberg</v>
          </cell>
        </row>
        <row r="122">
          <cell r="D122" t="str">
            <v>Saskia Haneveld</v>
          </cell>
        </row>
        <row r="123">
          <cell r="D123" t="str">
            <v>Arnold Hanou</v>
          </cell>
        </row>
        <row r="124">
          <cell r="D124" t="str">
            <v>Elly Harens</v>
          </cell>
        </row>
        <row r="125">
          <cell r="D125" t="str">
            <v>André Haveman</v>
          </cell>
        </row>
        <row r="126">
          <cell r="D126" t="str">
            <v>André Heeringa</v>
          </cell>
        </row>
        <row r="127">
          <cell r="D127" t="str">
            <v>Jan-Dirk Heesbeen</v>
          </cell>
        </row>
        <row r="128">
          <cell r="D128" t="str">
            <v>Suzanne Heijbrock</v>
          </cell>
        </row>
        <row r="129">
          <cell r="D129" t="str">
            <v>Noor Hellmann</v>
          </cell>
        </row>
        <row r="130">
          <cell r="D130" t="str">
            <v>Marius Hentzen</v>
          </cell>
        </row>
        <row r="131">
          <cell r="D131" t="str">
            <v>Marieke van Herwerden</v>
          </cell>
        </row>
        <row r="132">
          <cell r="D132" t="str">
            <v>Rob Hes</v>
          </cell>
        </row>
        <row r="133">
          <cell r="D133" t="str">
            <v>Anton Hessing</v>
          </cell>
        </row>
        <row r="134">
          <cell r="D134" t="str">
            <v>Monique van den Heuvel</v>
          </cell>
        </row>
        <row r="135">
          <cell r="D135" t="str">
            <v>Sybout Hiemstra</v>
          </cell>
        </row>
        <row r="136">
          <cell r="D136" t="str">
            <v>Piet Hilhorst</v>
          </cell>
        </row>
        <row r="137">
          <cell r="D137" t="str">
            <v>Moos Hoek</v>
          </cell>
        </row>
        <row r="138">
          <cell r="D138" t="str">
            <v>Chien Hoitinga</v>
          </cell>
        </row>
        <row r="139">
          <cell r="D139" t="str">
            <v>Mirjam Holleman</v>
          </cell>
        </row>
        <row r="140">
          <cell r="D140" t="str">
            <v>Lenny Hoogerbrugge</v>
          </cell>
        </row>
        <row r="141">
          <cell r="D141" t="str">
            <v>Marcoen Hopstaken</v>
          </cell>
        </row>
        <row r="142">
          <cell r="D142" t="str">
            <v>Pierre Huijbregts</v>
          </cell>
        </row>
        <row r="143">
          <cell r="D143" t="str">
            <v>Welmoedt Huijgen</v>
          </cell>
        </row>
        <row r="144">
          <cell r="D144" t="str">
            <v>Diet Huijgen-Haring</v>
          </cell>
        </row>
        <row r="145">
          <cell r="D145" t="str">
            <v>Joke Huisman</v>
          </cell>
        </row>
        <row r="146">
          <cell r="D146" t="str">
            <v>Maarten Hurkmans</v>
          </cell>
        </row>
        <row r="147">
          <cell r="D147" t="str">
            <v>Floor Hurkmans</v>
          </cell>
        </row>
        <row r="148">
          <cell r="D148" t="str">
            <v>Frits van Hurne</v>
          </cell>
        </row>
        <row r="149">
          <cell r="D149" t="str">
            <v>Harm Ikink</v>
          </cell>
        </row>
        <row r="150">
          <cell r="D150" t="str">
            <v>Max Jager</v>
          </cell>
        </row>
        <row r="151">
          <cell r="D151" t="str">
            <v>Ferry Jansen</v>
          </cell>
        </row>
        <row r="152">
          <cell r="D152" t="str">
            <v>Tanouschka Jansen</v>
          </cell>
        </row>
        <row r="153">
          <cell r="D153" t="str">
            <v>Rineke Jansen</v>
          </cell>
        </row>
        <row r="154">
          <cell r="D154" t="str">
            <v>Gryt de Jong</v>
          </cell>
        </row>
        <row r="155">
          <cell r="D155" t="str">
            <v>Judith de Jong</v>
          </cell>
        </row>
        <row r="156">
          <cell r="D156" t="str">
            <v>Rob de Jong</v>
          </cell>
        </row>
        <row r="157">
          <cell r="D157" t="str">
            <v>Marjan Jordan</v>
          </cell>
        </row>
        <row r="158">
          <cell r="D158" t="str">
            <v>Willemijntje Kaim-van den Akker</v>
          </cell>
        </row>
        <row r="159">
          <cell r="D159" t="str">
            <v>Hanneke Kalisvaart</v>
          </cell>
        </row>
        <row r="160">
          <cell r="D160" t="str">
            <v>Annemarie Kamp</v>
          </cell>
        </row>
        <row r="161">
          <cell r="D161" t="str">
            <v>Niels Kanters</v>
          </cell>
        </row>
        <row r="162">
          <cell r="D162" t="str">
            <v>Agnes Kemperman</v>
          </cell>
        </row>
        <row r="163">
          <cell r="D163" t="str">
            <v>Josita van de Kerk</v>
          </cell>
        </row>
        <row r="164">
          <cell r="D164" t="str">
            <v>Nico van Kesteren</v>
          </cell>
        </row>
        <row r="165">
          <cell r="D165" t="str">
            <v>Sander Klaver</v>
          </cell>
        </row>
        <row r="166">
          <cell r="D166" t="str">
            <v>Mart Kleij</v>
          </cell>
        </row>
        <row r="167">
          <cell r="D167" t="str">
            <v>Jaap Kleingeld</v>
          </cell>
        </row>
        <row r="168">
          <cell r="D168" t="str">
            <v>Lars Kleiverda</v>
          </cell>
        </row>
        <row r="169">
          <cell r="D169" t="str">
            <v>Irma Klevering</v>
          </cell>
        </row>
        <row r="170">
          <cell r="D170" t="str">
            <v>Madelon Klijn</v>
          </cell>
        </row>
        <row r="171">
          <cell r="D171" t="str">
            <v>Theo Klink</v>
          </cell>
        </row>
        <row r="172">
          <cell r="D172" t="str">
            <v>Berend Klink</v>
          </cell>
        </row>
        <row r="173">
          <cell r="D173" t="str">
            <v>Johan van Klinken</v>
          </cell>
        </row>
        <row r="174">
          <cell r="D174" t="str">
            <v>Jasper van Klinken</v>
          </cell>
        </row>
        <row r="175">
          <cell r="D175" t="str">
            <v>Albert Knol</v>
          </cell>
        </row>
        <row r="176">
          <cell r="D176" t="str">
            <v>Lucas Koch</v>
          </cell>
        </row>
        <row r="177">
          <cell r="D177" t="str">
            <v>Dick Koelega</v>
          </cell>
        </row>
        <row r="178">
          <cell r="D178" t="str">
            <v>Anouk Koelewijn</v>
          </cell>
        </row>
        <row r="179">
          <cell r="D179" t="str">
            <v>Dylan Kok</v>
          </cell>
        </row>
        <row r="180">
          <cell r="D180" t="str">
            <v>Joke van der Kooi</v>
          </cell>
        </row>
        <row r="181">
          <cell r="D181" t="str">
            <v>Jelle Koopman</v>
          </cell>
        </row>
        <row r="182">
          <cell r="D182" t="str">
            <v>Johan Koopman</v>
          </cell>
        </row>
        <row r="183">
          <cell r="D183" t="str">
            <v>Michiel Koppe</v>
          </cell>
        </row>
        <row r="184">
          <cell r="D184" t="str">
            <v>Lennart Korporaal</v>
          </cell>
        </row>
        <row r="185">
          <cell r="D185" t="str">
            <v>Irma Kors</v>
          </cell>
        </row>
        <row r="186">
          <cell r="D186" t="str">
            <v>Martin Kosterman</v>
          </cell>
        </row>
        <row r="187">
          <cell r="D187" t="str">
            <v>Richard Kreijne</v>
          </cell>
        </row>
        <row r="188">
          <cell r="D188" t="str">
            <v>Lucas Kroft</v>
          </cell>
        </row>
        <row r="189">
          <cell r="D189" t="str">
            <v>Corrie van Kroonenburgh</v>
          </cell>
        </row>
        <row r="190">
          <cell r="D190" t="str">
            <v>Cisca Kruijsdijk</v>
          </cell>
        </row>
        <row r="191">
          <cell r="D191" t="str">
            <v>Hanne Kunneman</v>
          </cell>
        </row>
        <row r="192">
          <cell r="D192" t="str">
            <v>Piet Kunst</v>
          </cell>
        </row>
        <row r="193">
          <cell r="D193" t="str">
            <v>Menno van de Laarschot</v>
          </cell>
        </row>
        <row r="194">
          <cell r="D194" t="str">
            <v>Bas de Lange</v>
          </cell>
        </row>
        <row r="195">
          <cell r="D195" t="str">
            <v>Tineke Lanning</v>
          </cell>
        </row>
        <row r="196">
          <cell r="D196" t="str">
            <v>David van Leeuwen</v>
          </cell>
        </row>
        <row r="197">
          <cell r="D197" t="str">
            <v>Ellen van Leeuwen</v>
          </cell>
        </row>
        <row r="198">
          <cell r="D198" t="str">
            <v>Judith Lenssen</v>
          </cell>
        </row>
        <row r="199">
          <cell r="D199" t="str">
            <v>Arnold Leschot</v>
          </cell>
        </row>
        <row r="200">
          <cell r="D200" t="str">
            <v>Alke Liebich</v>
          </cell>
        </row>
        <row r="201">
          <cell r="D201" t="str">
            <v>Yvonne van der Linde</v>
          </cell>
        </row>
        <row r="202">
          <cell r="D202" t="str">
            <v>Sandra van der Linden</v>
          </cell>
        </row>
        <row r="203">
          <cell r="D203" t="str">
            <v>Erik Lindhout</v>
          </cell>
        </row>
        <row r="204">
          <cell r="D204" t="str">
            <v>Daniël Linker</v>
          </cell>
        </row>
        <row r="205">
          <cell r="D205" t="str">
            <v>Hetty Lofström</v>
          </cell>
        </row>
        <row r="206">
          <cell r="D206" t="str">
            <v>Bart Lohmeijer</v>
          </cell>
        </row>
        <row r="207">
          <cell r="D207" t="str">
            <v>Raymond Longayroux</v>
          </cell>
        </row>
        <row r="208">
          <cell r="D208" t="str">
            <v>Cheryl Lucassen</v>
          </cell>
        </row>
        <row r="209">
          <cell r="D209" t="str">
            <v>Richard Luit</v>
          </cell>
        </row>
        <row r="210">
          <cell r="D210" t="str">
            <v>Kees Luykx</v>
          </cell>
        </row>
        <row r="211">
          <cell r="D211" t="str">
            <v>Laura M'Rabet</v>
          </cell>
        </row>
        <row r="212">
          <cell r="D212" t="str">
            <v>Valentijn Mahieu</v>
          </cell>
        </row>
        <row r="213">
          <cell r="D213" t="str">
            <v>Vincent Mahieu</v>
          </cell>
        </row>
        <row r="214">
          <cell r="D214" t="str">
            <v>Peter van der Mark</v>
          </cell>
        </row>
        <row r="215">
          <cell r="D215" t="str">
            <v>John van der Mark</v>
          </cell>
        </row>
        <row r="216">
          <cell r="D216" t="str">
            <v>Gertjan Medema</v>
          </cell>
        </row>
        <row r="217">
          <cell r="D217" t="str">
            <v>Caroline Meijer</v>
          </cell>
        </row>
        <row r="218">
          <cell r="D218" t="str">
            <v>Dolf Messnig</v>
          </cell>
        </row>
        <row r="219">
          <cell r="D219" t="str">
            <v>Marianne van der Meulen</v>
          </cell>
        </row>
        <row r="220">
          <cell r="D220" t="str">
            <v>Matthijs van der Meulen</v>
          </cell>
        </row>
        <row r="221">
          <cell r="D221" t="str">
            <v>Kitty Meulenbeld</v>
          </cell>
        </row>
        <row r="222">
          <cell r="D222" t="str">
            <v>Maaike van Middelaar</v>
          </cell>
        </row>
        <row r="223">
          <cell r="D223" t="str">
            <v>Marian Minkes-Prinsen</v>
          </cell>
        </row>
        <row r="224">
          <cell r="D224" t="str">
            <v>Wim Mourits</v>
          </cell>
        </row>
        <row r="225">
          <cell r="D225" t="str">
            <v>Gerard van Nes</v>
          </cell>
        </row>
        <row r="226">
          <cell r="D226" t="str">
            <v>Elly de Nie-Bosman</v>
          </cell>
        </row>
        <row r="227">
          <cell r="D227" t="str">
            <v>Frank Nieuwenhuijsen</v>
          </cell>
        </row>
        <row r="228">
          <cell r="D228" t="str">
            <v>Yvonne Nijhuis</v>
          </cell>
        </row>
        <row r="229">
          <cell r="D229" t="str">
            <v>Maarten Nijland</v>
          </cell>
        </row>
        <row r="230">
          <cell r="D230" t="str">
            <v>Bep van Norden</v>
          </cell>
        </row>
        <row r="231">
          <cell r="D231" t="str">
            <v>Tim van Oijen</v>
          </cell>
        </row>
        <row r="232">
          <cell r="D232" t="str">
            <v>Gerjan Oostveen</v>
          </cell>
        </row>
        <row r="233">
          <cell r="D233" t="str">
            <v>Emile den Otter</v>
          </cell>
        </row>
        <row r="234">
          <cell r="D234" t="str">
            <v>Detlef Overbeek</v>
          </cell>
        </row>
        <row r="235">
          <cell r="D235" t="str">
            <v>Jan Cees Overbosch</v>
          </cell>
        </row>
        <row r="236">
          <cell r="D236" t="str">
            <v>Ruud Padt</v>
          </cell>
        </row>
        <row r="237">
          <cell r="D237" t="str">
            <v>Annemarie Palmers</v>
          </cell>
        </row>
        <row r="238">
          <cell r="D238" t="str">
            <v>Elianne Pasker</v>
          </cell>
        </row>
        <row r="239">
          <cell r="D239" t="str">
            <v>Ferdy Passchier</v>
          </cell>
        </row>
        <row r="240">
          <cell r="D240" t="str">
            <v>Martijn Pernot</v>
          </cell>
        </row>
        <row r="241">
          <cell r="D241" t="str">
            <v>Maria Peters</v>
          </cell>
        </row>
        <row r="242">
          <cell r="D242" t="str">
            <v>Leo Piessens</v>
          </cell>
        </row>
        <row r="243">
          <cell r="D243" t="str">
            <v>Arnaud Plasschaert</v>
          </cell>
        </row>
        <row r="244">
          <cell r="D244" t="str">
            <v>Thijs Pleging</v>
          </cell>
        </row>
        <row r="245">
          <cell r="D245" t="str">
            <v>Martine van de Pol</v>
          </cell>
        </row>
        <row r="246">
          <cell r="D246" t="str">
            <v>Sandra Prantl</v>
          </cell>
        </row>
        <row r="247">
          <cell r="D247" t="str">
            <v>Mark Punt</v>
          </cell>
        </row>
        <row r="248">
          <cell r="D248" t="str">
            <v>Wim Reijers</v>
          </cell>
        </row>
        <row r="249">
          <cell r="D249" t="str">
            <v>Martijn Reinhold</v>
          </cell>
        </row>
        <row r="250">
          <cell r="D250" t="str">
            <v>Pieter Reitsma</v>
          </cell>
        </row>
        <row r="251">
          <cell r="D251" t="str">
            <v>Agnes Reitsma</v>
          </cell>
        </row>
        <row r="252">
          <cell r="D252" t="str">
            <v>Cedric Rietmeijer</v>
          </cell>
        </row>
        <row r="253">
          <cell r="D253" t="str">
            <v>Marloes Rietmeijer</v>
          </cell>
        </row>
        <row r="254">
          <cell r="D254" t="str">
            <v>Douwe Rietveld</v>
          </cell>
        </row>
        <row r="255">
          <cell r="D255" t="str">
            <v>Peter Rietveld</v>
          </cell>
        </row>
        <row r="256">
          <cell r="D256" t="str">
            <v>Liesbeth van Rijnsbergen</v>
          </cell>
        </row>
        <row r="257">
          <cell r="D257" t="str">
            <v>Ernest Rijs</v>
          </cell>
        </row>
        <row r="258">
          <cell r="D258" t="str">
            <v>Conny Roest</v>
          </cell>
        </row>
        <row r="259">
          <cell r="D259" t="str">
            <v>Henk Rollingswier</v>
          </cell>
        </row>
        <row r="260">
          <cell r="D260" t="str">
            <v>Els Romeijn</v>
          </cell>
        </row>
        <row r="261">
          <cell r="D261" t="str">
            <v>Wim van Roosendaal</v>
          </cell>
        </row>
        <row r="262">
          <cell r="D262" t="str">
            <v>Alke Rosbergen</v>
          </cell>
        </row>
        <row r="263">
          <cell r="D263" t="str">
            <v>Gerard Rosbergen</v>
          </cell>
        </row>
        <row r="264">
          <cell r="D264" t="str">
            <v>Kevin de Ruijter</v>
          </cell>
        </row>
        <row r="265">
          <cell r="D265" t="str">
            <v>Gejus Ruiter</v>
          </cell>
        </row>
        <row r="266">
          <cell r="D266" t="str">
            <v>Frank Sanderse</v>
          </cell>
        </row>
        <row r="267">
          <cell r="D267" t="str">
            <v>Mariska Sas</v>
          </cell>
        </row>
        <row r="268">
          <cell r="D268" t="str">
            <v>Ria Schaap</v>
          </cell>
        </row>
        <row r="269">
          <cell r="D269" t="str">
            <v>Marina Schaink</v>
          </cell>
        </row>
        <row r="270">
          <cell r="D270" t="str">
            <v>Pieter Schellekens</v>
          </cell>
        </row>
        <row r="271">
          <cell r="D271" t="str">
            <v>Anoek Schellings</v>
          </cell>
        </row>
        <row r="272">
          <cell r="D272" t="str">
            <v>Yvette Scheltinga</v>
          </cell>
        </row>
        <row r="273">
          <cell r="D273" t="str">
            <v>Esther Scheltinga</v>
          </cell>
        </row>
        <row r="274">
          <cell r="D274" t="str">
            <v>Gaby Scheltinga</v>
          </cell>
        </row>
        <row r="275">
          <cell r="D275" t="str">
            <v>Colette van het Schip</v>
          </cell>
        </row>
        <row r="276">
          <cell r="D276" t="str">
            <v>Mirjam Schippers</v>
          </cell>
        </row>
        <row r="277">
          <cell r="D277" t="str">
            <v>Ignaas Scholten</v>
          </cell>
        </row>
        <row r="278">
          <cell r="D278" t="str">
            <v>Noam van der Schroeff</v>
          </cell>
        </row>
        <row r="279">
          <cell r="D279" t="str">
            <v>Joram joy van der Schroeff</v>
          </cell>
        </row>
        <row r="280">
          <cell r="D280" t="str">
            <v>Gonnie Serno</v>
          </cell>
        </row>
        <row r="281">
          <cell r="D281" t="str">
            <v>Yvonne Servaas</v>
          </cell>
        </row>
        <row r="282">
          <cell r="D282" t="str">
            <v>Marja Siderius</v>
          </cell>
        </row>
        <row r="283">
          <cell r="D283" t="str">
            <v>Martin Siebert</v>
          </cell>
        </row>
        <row r="284">
          <cell r="D284" t="str">
            <v>Jannie Slagman</v>
          </cell>
        </row>
        <row r="285">
          <cell r="D285" t="str">
            <v>Peter Slagter</v>
          </cell>
        </row>
        <row r="286">
          <cell r="D286" t="str">
            <v>Stefan Slagter</v>
          </cell>
        </row>
        <row r="287">
          <cell r="D287" t="str">
            <v>Vera Slagter</v>
          </cell>
        </row>
        <row r="288">
          <cell r="D288" t="str">
            <v>Bernd Slichtenbree</v>
          </cell>
        </row>
        <row r="289">
          <cell r="D289" t="str">
            <v>Hanneke van der Sloot</v>
          </cell>
        </row>
        <row r="290">
          <cell r="D290" t="str">
            <v>Esther Smaal</v>
          </cell>
        </row>
        <row r="291">
          <cell r="D291" t="str">
            <v>Arjan Smal</v>
          </cell>
        </row>
        <row r="292">
          <cell r="D292" t="str">
            <v>Patrick Smeets</v>
          </cell>
        </row>
        <row r="293">
          <cell r="D293" t="str">
            <v>Aafke Smid</v>
          </cell>
        </row>
        <row r="294">
          <cell r="D294" t="str">
            <v>Harm Jaap Smit</v>
          </cell>
        </row>
        <row r="295">
          <cell r="D295" t="str">
            <v>Robert van Spronsen</v>
          </cell>
        </row>
        <row r="296">
          <cell r="D296" t="str">
            <v>Maarten van Staalduinen</v>
          </cell>
        </row>
        <row r="297">
          <cell r="D297" t="str">
            <v>Tanja Stengg</v>
          </cell>
        </row>
        <row r="298">
          <cell r="D298" t="str">
            <v>Hugo Stins</v>
          </cell>
        </row>
        <row r="299">
          <cell r="D299" t="str">
            <v>Peter van Stralen</v>
          </cell>
        </row>
        <row r="300">
          <cell r="D300" t="str">
            <v>Metta Streefkerk</v>
          </cell>
        </row>
        <row r="301">
          <cell r="D301" t="str">
            <v>Pieter Struyk</v>
          </cell>
        </row>
        <row r="302">
          <cell r="D302" t="str">
            <v>Ellen Sulman</v>
          </cell>
        </row>
        <row r="303">
          <cell r="D303" t="str">
            <v>Hendrine Swellengrebel</v>
          </cell>
        </row>
        <row r="304">
          <cell r="D304" t="str">
            <v>Jip Swildens</v>
          </cell>
        </row>
        <row r="305">
          <cell r="D305" t="str">
            <v>Anna Tan</v>
          </cell>
        </row>
        <row r="306">
          <cell r="D306" t="str">
            <v>Derk Tees</v>
          </cell>
        </row>
        <row r="307">
          <cell r="D307" t="str">
            <v>Koos Termorshuizen</v>
          </cell>
        </row>
        <row r="308">
          <cell r="D308" t="str">
            <v>Hans Theuws</v>
          </cell>
        </row>
        <row r="309">
          <cell r="D309" t="str">
            <v>Françoise Tijssen</v>
          </cell>
        </row>
        <row r="310">
          <cell r="D310" t="str">
            <v>Flora Troelstra</v>
          </cell>
        </row>
        <row r="311">
          <cell r="D311" t="str">
            <v>Jelle Troelstra</v>
          </cell>
        </row>
        <row r="312">
          <cell r="D312" t="str">
            <v>Aad Trompert</v>
          </cell>
        </row>
        <row r="313">
          <cell r="D313" t="str">
            <v>Ria Trompert-Nauta</v>
          </cell>
        </row>
        <row r="314">
          <cell r="D314" t="str">
            <v>Agnes van Uitert</v>
          </cell>
        </row>
        <row r="315">
          <cell r="D315" t="str">
            <v>Rene Uitham</v>
          </cell>
        </row>
        <row r="316">
          <cell r="D316" t="str">
            <v>Willy Vader</v>
          </cell>
        </row>
        <row r="317">
          <cell r="D317" t="str">
            <v>Lianne Valentijn</v>
          </cell>
        </row>
        <row r="318">
          <cell r="D318" t="str">
            <v>Guus Veenendaal</v>
          </cell>
        </row>
        <row r="319">
          <cell r="D319" t="str">
            <v>Hans Veenstra</v>
          </cell>
        </row>
        <row r="320">
          <cell r="D320" t="str">
            <v>Judith Veersma</v>
          </cell>
        </row>
        <row r="321">
          <cell r="D321" t="str">
            <v>Jannes van de Ven</v>
          </cell>
        </row>
        <row r="322">
          <cell r="D322" t="str">
            <v>Anne Verbokkem</v>
          </cell>
        </row>
        <row r="323">
          <cell r="D323" t="str">
            <v>Anniek Verhagen</v>
          </cell>
        </row>
        <row r="324">
          <cell r="D324" t="str">
            <v>Maarten Verheijen</v>
          </cell>
        </row>
        <row r="325">
          <cell r="D325" t="str">
            <v>Pelle Verhoeff</v>
          </cell>
        </row>
        <row r="326">
          <cell r="D326" t="str">
            <v>Onno Verhoeven</v>
          </cell>
        </row>
        <row r="327">
          <cell r="D327" t="str">
            <v>Harriët Verkleij</v>
          </cell>
        </row>
        <row r="328">
          <cell r="D328" t="str">
            <v>Annemieke Vermeire</v>
          </cell>
        </row>
        <row r="329">
          <cell r="D329" t="str">
            <v>Jesse Vermeire</v>
          </cell>
        </row>
        <row r="330">
          <cell r="D330" t="str">
            <v>Ank Verrips</v>
          </cell>
        </row>
        <row r="331">
          <cell r="D331" t="str">
            <v>Marieke Versteegt</v>
          </cell>
        </row>
        <row r="332">
          <cell r="D332" t="str">
            <v>Tim Verstraten</v>
          </cell>
        </row>
        <row r="333">
          <cell r="D333" t="str">
            <v>Odette Vervoort</v>
          </cell>
        </row>
        <row r="334">
          <cell r="D334" t="str">
            <v>Hetty Visee</v>
          </cell>
        </row>
        <row r="335">
          <cell r="D335" t="str">
            <v>Hans Visser</v>
          </cell>
        </row>
        <row r="336">
          <cell r="D336" t="str">
            <v>Jensen Visser</v>
          </cell>
        </row>
        <row r="337">
          <cell r="D337" t="str">
            <v>Dini Vlaar</v>
          </cell>
        </row>
        <row r="338">
          <cell r="D338" t="str">
            <v>Corry Vlot</v>
          </cell>
        </row>
        <row r="339">
          <cell r="D339" t="str">
            <v>Anton Vogelaar</v>
          </cell>
        </row>
        <row r="340">
          <cell r="D340" t="str">
            <v>Netty Vonk</v>
          </cell>
        </row>
        <row r="341">
          <cell r="D341" t="str">
            <v>Ingeborg van der Vorm</v>
          </cell>
        </row>
        <row r="342">
          <cell r="D342" t="str">
            <v>Bart Vos</v>
          </cell>
        </row>
        <row r="343">
          <cell r="D343" t="str">
            <v>Deetje de Vries</v>
          </cell>
        </row>
        <row r="344">
          <cell r="D344" t="str">
            <v>Marieke de Vries</v>
          </cell>
        </row>
        <row r="345">
          <cell r="D345" t="str">
            <v>Rens de Vries</v>
          </cell>
        </row>
        <row r="346">
          <cell r="D346" t="str">
            <v>Caroline Vroegop</v>
          </cell>
        </row>
        <row r="347">
          <cell r="D347" t="str">
            <v>Gerard van der Waals</v>
          </cell>
        </row>
        <row r="348">
          <cell r="D348" t="str">
            <v>Leonie Walta</v>
          </cell>
        </row>
        <row r="349">
          <cell r="D349" t="str">
            <v>Jos Wassink</v>
          </cell>
        </row>
        <row r="350">
          <cell r="D350" t="str">
            <v>Yvonne op de Weegh</v>
          </cell>
        </row>
        <row r="351">
          <cell r="D351" t="str">
            <v>Peter van Wegen</v>
          </cell>
        </row>
        <row r="352">
          <cell r="D352" t="str">
            <v>Johan van der Werf</v>
          </cell>
        </row>
        <row r="353">
          <cell r="D353" t="str">
            <v>Rens Westenberg</v>
          </cell>
        </row>
        <row r="354">
          <cell r="D354" t="str">
            <v>Gerrit Westhoff</v>
          </cell>
        </row>
        <row r="355">
          <cell r="D355" t="str">
            <v>Robert Wielinga</v>
          </cell>
        </row>
        <row r="356">
          <cell r="D356" t="str">
            <v>Kayleigh van der Wilt</v>
          </cell>
        </row>
        <row r="357">
          <cell r="D357" t="str">
            <v>Arlene Wisse</v>
          </cell>
        </row>
        <row r="358">
          <cell r="D358" t="str">
            <v>Margot Witteman</v>
          </cell>
        </row>
        <row r="359">
          <cell r="D359" t="str">
            <v>Raijmond Witten</v>
          </cell>
        </row>
        <row r="360">
          <cell r="D360" t="str">
            <v>Marijke Witteveen</v>
          </cell>
        </row>
        <row r="361">
          <cell r="D361" t="str">
            <v>Alex van der Woerd</v>
          </cell>
        </row>
        <row r="362">
          <cell r="D362" t="str">
            <v>Jan Wormmeester</v>
          </cell>
        </row>
        <row r="363">
          <cell r="D363" t="str">
            <v>Eric van Woudenberg</v>
          </cell>
        </row>
        <row r="364">
          <cell r="D364" t="str">
            <v>Paulien Wouters</v>
          </cell>
        </row>
        <row r="365">
          <cell r="D365" t="str">
            <v>Richard van der Wurff</v>
          </cell>
        </row>
        <row r="366">
          <cell r="D366" t="str">
            <v>Alice Zelle</v>
          </cell>
        </row>
        <row r="367">
          <cell r="D367" t="str">
            <v>Jantinus Ziengs</v>
          </cell>
        </row>
        <row r="368">
          <cell r="D368" t="str">
            <v>Abby de Zwart</v>
          </cell>
        </row>
        <row r="369">
          <cell r="D369" t="str">
            <v>Gerald Zwiggelaar</v>
          </cell>
        </row>
        <row r="370">
          <cell r="D370" t="str">
            <v>Cheryl Lucassen2</v>
          </cell>
        </row>
        <row r="371">
          <cell r="D371" t="str">
            <v>Jeppe Rietveld</v>
          </cell>
        </row>
      </sheetData>
      <sheetData sheetId="6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Bergeend</v>
          </cell>
        </row>
        <row r="6">
          <cell r="E6" t="str">
            <v>Bloemendal</v>
          </cell>
        </row>
        <row r="7">
          <cell r="E7" t="str">
            <v>Chinchon</v>
          </cell>
        </row>
        <row r="8">
          <cell r="E8" t="str">
            <v>Coelhorst</v>
          </cell>
        </row>
        <row r="9">
          <cell r="E9" t="str">
            <v>d'Eersteling</v>
          </cell>
        </row>
        <row r="10">
          <cell r="E10" t="str">
            <v>Den Ham</v>
          </cell>
        </row>
        <row r="11">
          <cell r="E11" t="str">
            <v>Den Treek</v>
          </cell>
        </row>
        <row r="12">
          <cell r="E12" t="str">
            <v>Drakennest</v>
          </cell>
        </row>
        <row r="13">
          <cell r="E13" t="str">
            <v>Drie Ringen</v>
          </cell>
        </row>
        <row r="14">
          <cell r="E14" t="str">
            <v>Egbert Bok</v>
          </cell>
        </row>
        <row r="15">
          <cell r="E15" t="str">
            <v>Elzenaar</v>
          </cell>
        </row>
        <row r="16">
          <cell r="E16" t="str">
            <v>Flehite</v>
          </cell>
        </row>
        <row r="17">
          <cell r="E17" t="str">
            <v>Fuut</v>
          </cell>
        </row>
        <row r="18">
          <cell r="E18" t="str">
            <v>Gemaal</v>
          </cell>
        </row>
        <row r="19">
          <cell r="E19" t="str">
            <v>Geus</v>
          </cell>
        </row>
        <row r="20">
          <cell r="E20" t="str">
            <v>Gijs</v>
          </cell>
        </row>
        <row r="21">
          <cell r="E21" t="str">
            <v>Grebbe</v>
          </cell>
        </row>
        <row r="22">
          <cell r="E22" t="str">
            <v>Grebbeliniedijk</v>
          </cell>
        </row>
        <row r="23">
          <cell r="E23" t="str">
            <v>Grote Koppel</v>
          </cell>
        </row>
        <row r="24">
          <cell r="A24">
            <v>1</v>
          </cell>
          <cell r="E24" t="str">
            <v>Heen en Weer</v>
          </cell>
        </row>
        <row r="25">
          <cell r="A25">
            <v>2</v>
          </cell>
          <cell r="E25" t="str">
            <v>Hete Choco</v>
          </cell>
        </row>
        <row r="26">
          <cell r="E26" t="str">
            <v>Hoevelaken</v>
          </cell>
        </row>
        <row r="27">
          <cell r="E27" t="str">
            <v>Hoogerhorst</v>
          </cell>
        </row>
        <row r="28">
          <cell r="E28" t="str">
            <v>Insteek</v>
          </cell>
        </row>
        <row r="29">
          <cell r="E29" t="str">
            <v>Isselt</v>
          </cell>
        </row>
        <row r="30">
          <cell r="E30" t="str">
            <v>Joris &amp; de Draak</v>
          </cell>
        </row>
        <row r="31">
          <cell r="E31" t="str">
            <v>Joure</v>
          </cell>
        </row>
        <row r="32">
          <cell r="E32" t="str">
            <v>Kantonnier</v>
          </cell>
        </row>
        <row r="33">
          <cell r="E33" t="str">
            <v>Karrekiet</v>
          </cell>
        </row>
        <row r="34">
          <cell r="E34" t="str">
            <v>Kleine Spui</v>
          </cell>
        </row>
        <row r="35">
          <cell r="E35" t="str">
            <v>Koppel</v>
          </cell>
        </row>
        <row r="36">
          <cell r="E36" t="str">
            <v>Krachtwijk</v>
          </cell>
        </row>
        <row r="37">
          <cell r="E37" t="str">
            <v>Lockhorst</v>
          </cell>
        </row>
        <row r="38">
          <cell r="E38" t="str">
            <v>Maatweg</v>
          </cell>
        </row>
        <row r="39">
          <cell r="E39" t="str">
            <v>Malebrug</v>
          </cell>
        </row>
        <row r="40">
          <cell r="E40" t="str">
            <v>Malesluis</v>
          </cell>
        </row>
        <row r="41">
          <cell r="E41" t="str">
            <v>Meander</v>
          </cell>
        </row>
        <row r="42">
          <cell r="E42" t="str">
            <v>Mondriaan</v>
          </cell>
        </row>
        <row r="43">
          <cell r="E43" t="str">
            <v>Nimmerdor</v>
          </cell>
        </row>
        <row r="44">
          <cell r="E44" t="str">
            <v>Meridiaan II</v>
          </cell>
        </row>
        <row r="45">
          <cell r="E45" t="str">
            <v>Metgensbleek</v>
          </cell>
        </row>
        <row r="46">
          <cell r="E46" t="str">
            <v>Phoenix</v>
          </cell>
        </row>
        <row r="47">
          <cell r="E47" t="str">
            <v>Praamgracht</v>
          </cell>
        </row>
        <row r="48">
          <cell r="E48" t="str">
            <v>Provincie Utrecht</v>
          </cell>
        </row>
        <row r="49">
          <cell r="E49" t="str">
            <v>Raboes</v>
          </cell>
        </row>
        <row r="50">
          <cell r="E50" t="str">
            <v>Raddraaier</v>
          </cell>
        </row>
        <row r="51">
          <cell r="E51" t="str">
            <v>Rustenburg</v>
          </cell>
        </row>
        <row r="52">
          <cell r="E52" t="str">
            <v>Sasje</v>
          </cell>
        </row>
        <row r="53">
          <cell r="E53" t="str">
            <v>Sasje 3</v>
          </cell>
        </row>
        <row r="54">
          <cell r="E54" t="str">
            <v>Schans</v>
          </cell>
        </row>
        <row r="55">
          <cell r="E55" t="str">
            <v>Slobeend</v>
          </cell>
        </row>
        <row r="56">
          <cell r="E56" t="str">
            <v>Sluisje</v>
          </cell>
        </row>
        <row r="57">
          <cell r="E57" t="str">
            <v>Spijkertje</v>
          </cell>
        </row>
        <row r="58">
          <cell r="E58" t="str">
            <v>Stoutenburg</v>
          </cell>
        </row>
        <row r="59">
          <cell r="E59" t="str">
            <v>Strijdhorst</v>
          </cell>
        </row>
        <row r="60">
          <cell r="E60" t="str">
            <v>Stuw</v>
          </cell>
        </row>
        <row r="61">
          <cell r="E61" t="str">
            <v>t Dijkje</v>
          </cell>
        </row>
        <row r="62">
          <cell r="E62" t="str">
            <v>Teut</v>
          </cell>
        </row>
        <row r="63">
          <cell r="E63" t="str">
            <v>Tinnenburg</v>
          </cell>
        </row>
        <row r="64">
          <cell r="E64" t="str">
            <v>Tiran</v>
          </cell>
        </row>
        <row r="65">
          <cell r="E65" t="str">
            <v>Vathorst</v>
          </cell>
        </row>
        <row r="66">
          <cell r="E66" t="str">
            <v>Van Vlieland naar Batavia</v>
          </cell>
        </row>
        <row r="67">
          <cell r="E67" t="str">
            <v>Zeemeermin</v>
          </cell>
        </row>
        <row r="68">
          <cell r="E68" t="str">
            <v>Vrije Vogel</v>
          </cell>
        </row>
        <row r="69">
          <cell r="E69" t="str">
            <v>Weerhorst</v>
          </cell>
        </row>
        <row r="70">
          <cell r="E70" t="str">
            <v>Zeldert</v>
          </cell>
        </row>
        <row r="71">
          <cell r="E71" t="str">
            <v>Zetes</v>
          </cell>
        </row>
        <row r="72">
          <cell r="E72" t="str">
            <v>Zoys</v>
          </cell>
        </row>
        <row r="73">
          <cell r="E73" t="str">
            <v>Zuyderzee</v>
          </cell>
        </row>
        <row r="74">
          <cell r="E74" t="str">
            <v>Zwaaikom</v>
          </cell>
        </row>
        <row r="75">
          <cell r="E75" t="str">
            <v>Zwarte Willem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lijst deelnemers"/>
      <sheetName val="tijdregistratie"/>
      <sheetName val="startlijst"/>
      <sheetName val="uitslagen"/>
      <sheetName val="uitslagen 13dec2014"/>
      <sheetName val="uitslagen 29nov2014"/>
      <sheetName val="Ledenlijst 25nov2014"/>
      <sheetName val="correctiefactoren"/>
      <sheetName val="wedstrijdbestand"/>
    </sheetNames>
    <sheetDataSet>
      <sheetData sheetId="0">
        <row r="9">
          <cell r="J9" t="str">
            <v>Douwe Rietveld</v>
          </cell>
        </row>
        <row r="10">
          <cell r="J10" t="str">
            <v>Marloes Rietmeijer</v>
          </cell>
        </row>
        <row r="11">
          <cell r="J11" t="str">
            <v>Marloes Rietmeijer</v>
          </cell>
        </row>
        <row r="12">
          <cell r="J12" t="str">
            <v>Marloes Rietmeijer</v>
          </cell>
        </row>
        <row r="13">
          <cell r="J13" t="str">
            <v>Marloes Rietmeijer</v>
          </cell>
        </row>
        <row r="14">
          <cell r="J14" t="str">
            <v>Johan van de Werff</v>
          </cell>
        </row>
        <row r="15">
          <cell r="J15" t="str">
            <v>Johan van de Werff</v>
          </cell>
        </row>
        <row r="16">
          <cell r="J16" t="str">
            <v>Hugo Stins</v>
          </cell>
        </row>
        <row r="17">
          <cell r="J17" t="str">
            <v>Niels Kanters</v>
          </cell>
        </row>
        <row r="18">
          <cell r="J18" t="str">
            <v>Bas van de Coevering</v>
          </cell>
        </row>
        <row r="19">
          <cell r="J19" t="str">
            <v>Bas van de Coevering</v>
          </cell>
        </row>
        <row r="20">
          <cell r="J20" t="str">
            <v>Jelle Koopman</v>
          </cell>
        </row>
        <row r="21">
          <cell r="J21" t="str">
            <v>Jelle Koopman</v>
          </cell>
        </row>
        <row r="22">
          <cell r="J22" t="str">
            <v>Suzanne Heijbrock</v>
          </cell>
        </row>
        <row r="23">
          <cell r="J23" t="str">
            <v>Cisca kruijsdijk</v>
          </cell>
        </row>
        <row r="24">
          <cell r="J24" t="str">
            <v>Cisca kruijsdijk</v>
          </cell>
        </row>
        <row r="25">
          <cell r="J25" t="str">
            <v>Cisca kruijsdijk</v>
          </cell>
        </row>
        <row r="26">
          <cell r="J26" t="str">
            <v>Cisca kruijsdijk</v>
          </cell>
        </row>
        <row r="27">
          <cell r="J27" t="str">
            <v>Irma Klevering</v>
          </cell>
        </row>
        <row r="28">
          <cell r="J28" t="str">
            <v>Irma Klevering</v>
          </cell>
        </row>
        <row r="29">
          <cell r="J29" t="str">
            <v>Irma Klevering</v>
          </cell>
        </row>
        <row r="30">
          <cell r="J30" t="str">
            <v>Irma Klevering</v>
          </cell>
        </row>
        <row r="31">
          <cell r="J31" t="str">
            <v>Kitty Meulendbeld</v>
          </cell>
        </row>
        <row r="32">
          <cell r="J32" t="str">
            <v>Kitty Meulendbeld</v>
          </cell>
        </row>
        <row r="33">
          <cell r="J33" t="str">
            <v>Kitty Meulendbeld</v>
          </cell>
        </row>
        <row r="34">
          <cell r="J34" t="str">
            <v>Kitty Meulendbeld</v>
          </cell>
        </row>
        <row r="35">
          <cell r="J35" t="str">
            <v>Jan Breg</v>
          </cell>
        </row>
        <row r="36">
          <cell r="J36" t="str">
            <v>Robyn van de Coeverig</v>
          </cell>
        </row>
        <row r="37">
          <cell r="J37" t="str">
            <v>Robyn van de Coeverig</v>
          </cell>
        </row>
        <row r="38">
          <cell r="J38" t="str">
            <v>Robyn van de Coeverig</v>
          </cell>
        </row>
        <row r="39">
          <cell r="J39" t="str">
            <v>Robyn van de Coeverig</v>
          </cell>
        </row>
        <row r="40">
          <cell r="J40" t="str">
            <v>Johannes Battjes</v>
          </cell>
        </row>
        <row r="41">
          <cell r="J41" t="str">
            <v>Johannes Battjes</v>
          </cell>
        </row>
        <row r="42">
          <cell r="J42" t="str">
            <v>Johannes Battjes</v>
          </cell>
        </row>
        <row r="43">
          <cell r="J43" t="str">
            <v>Johannes Battjes</v>
          </cell>
        </row>
        <row r="44">
          <cell r="J44" t="str">
            <v>Caroline Meijer</v>
          </cell>
        </row>
        <row r="45">
          <cell r="J45" t="str">
            <v>Caroline Meijer</v>
          </cell>
        </row>
        <row r="46">
          <cell r="J46" t="str">
            <v>Marcel Gierveld</v>
          </cell>
        </row>
        <row r="47">
          <cell r="J47" t="str">
            <v>Marcel Gierveld</v>
          </cell>
        </row>
        <row r="48">
          <cell r="J48" t="str">
            <v>Alice Zelle</v>
          </cell>
        </row>
        <row r="49">
          <cell r="J49" t="str">
            <v>Alice Zelle</v>
          </cell>
        </row>
        <row r="50">
          <cell r="J50" t="str">
            <v>Alice Zelle</v>
          </cell>
        </row>
        <row r="51">
          <cell r="J51" t="str">
            <v>Alice Zelle</v>
          </cell>
        </row>
        <row r="52">
          <cell r="J52" t="str">
            <v>Hans Visser</v>
          </cell>
        </row>
        <row r="53">
          <cell r="J53" t="str">
            <v>Hans Visser</v>
          </cell>
        </row>
        <row r="54">
          <cell r="J54" t="str">
            <v>Lara Berg</v>
          </cell>
        </row>
        <row r="55">
          <cell r="J55" t="str">
            <v>Lara Berg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D4" t="str">
            <v>Thea Aantjes</v>
          </cell>
        </row>
        <row r="5">
          <cell r="D5" t="str">
            <v>An Akkerboom</v>
          </cell>
        </row>
        <row r="6">
          <cell r="D6" t="str">
            <v>Maarten Alberse</v>
          </cell>
        </row>
        <row r="7">
          <cell r="D7" t="str">
            <v>Marjon van Alfen</v>
          </cell>
        </row>
        <row r="8">
          <cell r="D8" t="str">
            <v>Saskia van Alphen</v>
          </cell>
        </row>
        <row r="9">
          <cell r="D9" t="str">
            <v>Letty Ario Soeriowardojo</v>
          </cell>
        </row>
        <row r="10">
          <cell r="D10" t="str">
            <v>Tjalling van Asbeck</v>
          </cell>
        </row>
        <row r="11">
          <cell r="D11" t="str">
            <v>Sofia Assarrar</v>
          </cell>
        </row>
        <row r="12">
          <cell r="D12" t="str">
            <v>Matthijs Bakker</v>
          </cell>
        </row>
        <row r="13">
          <cell r="D13" t="str">
            <v>Klasien Bakker</v>
          </cell>
        </row>
        <row r="14">
          <cell r="D14" t="str">
            <v>David van Balen</v>
          </cell>
        </row>
        <row r="15">
          <cell r="D15" t="str">
            <v>Johannes Battjes</v>
          </cell>
        </row>
        <row r="16">
          <cell r="D16" t="str">
            <v>Melanie Beckers</v>
          </cell>
        </row>
        <row r="17">
          <cell r="D17" t="str">
            <v>Linda van Beek</v>
          </cell>
        </row>
        <row r="18">
          <cell r="D18" t="str">
            <v>Elsbeth Beeres</v>
          </cell>
        </row>
        <row r="19">
          <cell r="D19" t="str">
            <v>Martin Beeres</v>
          </cell>
        </row>
        <row r="20">
          <cell r="D20" t="str">
            <v>Inge van Beilen</v>
          </cell>
        </row>
        <row r="21">
          <cell r="D21" t="str">
            <v>Godelieve Bellomo</v>
          </cell>
        </row>
        <row r="22">
          <cell r="D22" t="str">
            <v>Gerda Bellomo</v>
          </cell>
        </row>
        <row r="23">
          <cell r="D23" t="str">
            <v>Hendrik van den Belt</v>
          </cell>
        </row>
        <row r="24">
          <cell r="D24" t="str">
            <v>Marieke Bennebroek Evertsz'</v>
          </cell>
        </row>
        <row r="25">
          <cell r="D25" t="str">
            <v>Joep van den Bercken</v>
          </cell>
        </row>
        <row r="26">
          <cell r="D26" t="str">
            <v>Desiree Berendsen</v>
          </cell>
        </row>
        <row r="27">
          <cell r="D27" t="str">
            <v>Lara van den Berg</v>
          </cell>
        </row>
        <row r="28">
          <cell r="D28" t="str">
            <v>Peter van den Bergh</v>
          </cell>
        </row>
        <row r="29">
          <cell r="D29" t="str">
            <v>Jens-Daniël Berlinicke</v>
          </cell>
        </row>
        <row r="30">
          <cell r="D30" t="str">
            <v>Anna maria Berlinicke</v>
          </cell>
        </row>
        <row r="31">
          <cell r="D31" t="str">
            <v>Willem Beulink</v>
          </cell>
        </row>
        <row r="32">
          <cell r="D32" t="str">
            <v>Adri Beun</v>
          </cell>
        </row>
        <row r="33">
          <cell r="D33" t="str">
            <v>Ineke van Beusekom</v>
          </cell>
        </row>
        <row r="34">
          <cell r="D34" t="str">
            <v>Bram Blaauwendraad</v>
          </cell>
        </row>
        <row r="35">
          <cell r="D35" t="str">
            <v>Karen Blom</v>
          </cell>
        </row>
        <row r="36">
          <cell r="D36" t="str">
            <v>Freek Bodewes</v>
          </cell>
        </row>
        <row r="37">
          <cell r="D37" t="str">
            <v>Els Boelhouwer</v>
          </cell>
        </row>
        <row r="38">
          <cell r="D38" t="str">
            <v>Marike de Boer</v>
          </cell>
        </row>
        <row r="39">
          <cell r="D39" t="str">
            <v>Janneke Bogaerts</v>
          </cell>
        </row>
        <row r="40">
          <cell r="D40" t="str">
            <v>Renee van den Boogert</v>
          </cell>
        </row>
        <row r="41">
          <cell r="D41" t="str">
            <v>Susanne Boom</v>
          </cell>
        </row>
        <row r="42">
          <cell r="D42" t="str">
            <v>Andries Boone</v>
          </cell>
        </row>
        <row r="43">
          <cell r="D43" t="str">
            <v>Nadine Bor</v>
          </cell>
        </row>
        <row r="44">
          <cell r="D44" t="str">
            <v>Marieke Bos</v>
          </cell>
        </row>
        <row r="45">
          <cell r="D45" t="str">
            <v>Willem Bosman</v>
          </cell>
        </row>
        <row r="46">
          <cell r="D46" t="str">
            <v>Anette Botman</v>
          </cell>
        </row>
        <row r="47">
          <cell r="D47" t="str">
            <v>Yteke Braaksma</v>
          </cell>
        </row>
        <row r="48">
          <cell r="D48" t="str">
            <v>Ruud Bramer</v>
          </cell>
        </row>
        <row r="49">
          <cell r="D49" t="str">
            <v>Patrick Brand</v>
          </cell>
        </row>
        <row r="50">
          <cell r="D50" t="str">
            <v>Patrick Brauns</v>
          </cell>
        </row>
        <row r="51">
          <cell r="D51" t="str">
            <v>Jan Breg</v>
          </cell>
        </row>
        <row r="52">
          <cell r="D52" t="str">
            <v>Mirjam Bremer</v>
          </cell>
        </row>
        <row r="53">
          <cell r="D53" t="str">
            <v>Wiebe van Breukelen</v>
          </cell>
        </row>
        <row r="54">
          <cell r="D54" t="str">
            <v>Francien Bringmann</v>
          </cell>
        </row>
        <row r="55">
          <cell r="D55" t="str">
            <v>Zwenneken Brink van den</v>
          </cell>
        </row>
        <row r="56">
          <cell r="D56" t="str">
            <v>Marije Brinkman</v>
          </cell>
        </row>
        <row r="57">
          <cell r="D57" t="str">
            <v>Wim Broekhuizen</v>
          </cell>
        </row>
        <row r="58">
          <cell r="D58" t="str">
            <v>Egbert Broers</v>
          </cell>
        </row>
        <row r="59">
          <cell r="D59" t="str">
            <v>Marjon Broersen</v>
          </cell>
        </row>
        <row r="60">
          <cell r="D60" t="str">
            <v>Jacqueline Broeshart</v>
          </cell>
        </row>
        <row r="61">
          <cell r="D61" t="str">
            <v>Nico Brouwer</v>
          </cell>
        </row>
        <row r="62">
          <cell r="D62" t="str">
            <v>Arjen Bruggemann</v>
          </cell>
        </row>
        <row r="63">
          <cell r="D63" t="str">
            <v>Ben van Brussel</v>
          </cell>
        </row>
        <row r="64">
          <cell r="D64" t="str">
            <v>Jacques van Brussel</v>
          </cell>
        </row>
        <row r="65">
          <cell r="D65" t="str">
            <v>Lydia van Brussel - Ras</v>
          </cell>
        </row>
        <row r="66">
          <cell r="D66" t="str">
            <v>Céline Budding</v>
          </cell>
        </row>
        <row r="67">
          <cell r="D67" t="str">
            <v>Meike Budding</v>
          </cell>
        </row>
        <row r="68">
          <cell r="D68" t="str">
            <v>Jan Buijs</v>
          </cell>
        </row>
        <row r="69">
          <cell r="D69" t="str">
            <v>Daan Buijs</v>
          </cell>
        </row>
        <row r="70">
          <cell r="D70" t="str">
            <v>Edwin de Buijzer</v>
          </cell>
        </row>
        <row r="71">
          <cell r="D71" t="str">
            <v>Bart Buiskool</v>
          </cell>
        </row>
        <row r="72">
          <cell r="D72" t="str">
            <v>Nicolette Buiter</v>
          </cell>
        </row>
        <row r="73">
          <cell r="D73" t="str">
            <v>Job Burgers</v>
          </cell>
        </row>
        <row r="74">
          <cell r="D74" t="str">
            <v>Joop Caljouw</v>
          </cell>
        </row>
        <row r="75">
          <cell r="D75" t="str">
            <v>Mathilde Cardous-Ubbink</v>
          </cell>
        </row>
        <row r="76">
          <cell r="D76" t="str">
            <v>Njin-Tsoe Chen</v>
          </cell>
        </row>
        <row r="77">
          <cell r="D77" t="str">
            <v>John van de Coevering</v>
          </cell>
        </row>
        <row r="78">
          <cell r="D78" t="str">
            <v>Bas van de Coevering</v>
          </cell>
        </row>
        <row r="79">
          <cell r="D79" t="str">
            <v>Robyn van de Coevering</v>
          </cell>
        </row>
        <row r="80">
          <cell r="D80" t="str">
            <v>Eugenie Collard</v>
          </cell>
        </row>
        <row r="81">
          <cell r="D81" t="str">
            <v>Meike Coonen</v>
          </cell>
        </row>
        <row r="82">
          <cell r="D82" t="str">
            <v>Ad Cornelissen</v>
          </cell>
        </row>
        <row r="83">
          <cell r="D83" t="str">
            <v>Hans Cramer</v>
          </cell>
        </row>
        <row r="84">
          <cell r="D84" t="str">
            <v>Gijs Cremer Eindhoven</v>
          </cell>
        </row>
        <row r="85">
          <cell r="D85" t="str">
            <v>Terry Daal</v>
          </cell>
        </row>
        <row r="86">
          <cell r="D86" t="str">
            <v>Dolf Dazert</v>
          </cell>
        </row>
        <row r="87">
          <cell r="D87" t="str">
            <v>Leonie van Deudekom</v>
          </cell>
        </row>
        <row r="88">
          <cell r="D88" t="str">
            <v>Gerbrand van Dieijen</v>
          </cell>
        </row>
        <row r="89">
          <cell r="D89" t="str">
            <v>Menno Dieters</v>
          </cell>
        </row>
        <row r="90">
          <cell r="D90" t="str">
            <v>Sandra Dijkers</v>
          </cell>
        </row>
        <row r="91">
          <cell r="D91" t="str">
            <v>Everdien Dikken</v>
          </cell>
        </row>
        <row r="92">
          <cell r="D92" t="str">
            <v>Annika Does</v>
          </cell>
        </row>
        <row r="93">
          <cell r="D93" t="str">
            <v>Carla van der Does-Wevers</v>
          </cell>
        </row>
        <row r="94">
          <cell r="D94" t="str">
            <v>Dorien van Dolderen</v>
          </cell>
        </row>
        <row r="95">
          <cell r="D95" t="str">
            <v>Oetse Donner</v>
          </cell>
        </row>
        <row r="96">
          <cell r="D96" t="str">
            <v>Gabino Dorigo</v>
          </cell>
        </row>
        <row r="97">
          <cell r="D97" t="str">
            <v>Jord Drontmann</v>
          </cell>
        </row>
        <row r="98">
          <cell r="D98" t="str">
            <v>Philip Drontmann</v>
          </cell>
        </row>
        <row r="99">
          <cell r="D99" t="str">
            <v>Josie Drost</v>
          </cell>
        </row>
        <row r="100">
          <cell r="D100" t="str">
            <v>Juliët van Drumpt</v>
          </cell>
        </row>
        <row r="101">
          <cell r="D101" t="str">
            <v>Wijnand Drupsteen</v>
          </cell>
        </row>
        <row r="102">
          <cell r="D102" t="str">
            <v>Cecile Duindam</v>
          </cell>
        </row>
        <row r="103">
          <cell r="D103" t="str">
            <v>Wim Eddes</v>
          </cell>
        </row>
        <row r="104">
          <cell r="D104" t="str">
            <v>Paul van der Eerden</v>
          </cell>
        </row>
        <row r="105">
          <cell r="D105" t="str">
            <v>Marco van der Eijk</v>
          </cell>
        </row>
        <row r="106">
          <cell r="D106" t="str">
            <v>Camiel van Eijs</v>
          </cell>
        </row>
        <row r="107">
          <cell r="D107" t="str">
            <v>Martine Elshout</v>
          </cell>
        </row>
        <row r="108">
          <cell r="D108" t="str">
            <v>Annabell Engles</v>
          </cell>
        </row>
        <row r="109">
          <cell r="D109" t="str">
            <v>Gerda van Essen</v>
          </cell>
        </row>
        <row r="110">
          <cell r="D110" t="str">
            <v>Michiel Evers</v>
          </cell>
        </row>
        <row r="111">
          <cell r="D111" t="str">
            <v>Marieke Faber</v>
          </cell>
        </row>
        <row r="112">
          <cell r="D112" t="str">
            <v>Krista Franchimon</v>
          </cell>
        </row>
        <row r="113">
          <cell r="D113" t="str">
            <v>Herman Frank</v>
          </cell>
        </row>
        <row r="114">
          <cell r="D114" t="str">
            <v>Natascha Fronczek</v>
          </cell>
        </row>
        <row r="115">
          <cell r="D115" t="str">
            <v>Peter Froon</v>
          </cell>
        </row>
        <row r="116">
          <cell r="D116" t="str">
            <v>Sietske Galema</v>
          </cell>
        </row>
        <row r="117">
          <cell r="D117" t="str">
            <v>Kees Geelhoed</v>
          </cell>
        </row>
        <row r="118">
          <cell r="D118" t="str">
            <v>Piet van Gent</v>
          </cell>
        </row>
        <row r="119">
          <cell r="D119" t="str">
            <v>Jeroen Gerritsen</v>
          </cell>
        </row>
        <row r="120">
          <cell r="D120" t="str">
            <v>Ingrid Gerritsma</v>
          </cell>
        </row>
        <row r="121">
          <cell r="D121" t="str">
            <v>Peter van Gerwen</v>
          </cell>
        </row>
        <row r="122">
          <cell r="D122" t="str">
            <v>Marcel Gierveld</v>
          </cell>
        </row>
        <row r="123">
          <cell r="D123" t="str">
            <v>Vera Gijzen</v>
          </cell>
        </row>
        <row r="124">
          <cell r="D124" t="str">
            <v>Akke van Ginkel</v>
          </cell>
        </row>
        <row r="125">
          <cell r="D125" t="str">
            <v>Marc de Goede</v>
          </cell>
        </row>
        <row r="126">
          <cell r="D126" t="str">
            <v>Henk Grimm</v>
          </cell>
        </row>
        <row r="127">
          <cell r="D127" t="str">
            <v>Ward van Grinsven</v>
          </cell>
        </row>
        <row r="128">
          <cell r="D128" t="str">
            <v>Bruno Groen</v>
          </cell>
        </row>
        <row r="129">
          <cell r="D129" t="str">
            <v>Sabine Groenendijk</v>
          </cell>
        </row>
        <row r="130">
          <cell r="D130" t="str">
            <v>Helma Groeneweg</v>
          </cell>
        </row>
        <row r="131">
          <cell r="D131" t="str">
            <v>Carien de Groot</v>
          </cell>
        </row>
        <row r="132">
          <cell r="D132" t="str">
            <v>Heleen Grooteman</v>
          </cell>
        </row>
        <row r="133">
          <cell r="D133" t="str">
            <v>Henk de Haan</v>
          </cell>
        </row>
        <row r="134">
          <cell r="D134" t="str">
            <v>Ludwin Halewijn</v>
          </cell>
        </row>
        <row r="135">
          <cell r="D135" t="str">
            <v>Niels Hamberg</v>
          </cell>
        </row>
        <row r="136">
          <cell r="D136" t="str">
            <v>Arnold Hanou</v>
          </cell>
        </row>
        <row r="137">
          <cell r="D137" t="str">
            <v>André Haveman</v>
          </cell>
        </row>
        <row r="138">
          <cell r="D138" t="str">
            <v>André Heeringa</v>
          </cell>
        </row>
        <row r="139">
          <cell r="D139" t="str">
            <v>Jan-Dirk Heesbeen</v>
          </cell>
        </row>
        <row r="140">
          <cell r="D140" t="str">
            <v>Rutger Heijboer</v>
          </cell>
        </row>
        <row r="141">
          <cell r="D141" t="str">
            <v>Suzanne Heijbrock</v>
          </cell>
        </row>
        <row r="142">
          <cell r="D142" t="str">
            <v>Noor Hellmann</v>
          </cell>
        </row>
        <row r="143">
          <cell r="D143" t="str">
            <v>Marius Hentzen</v>
          </cell>
        </row>
        <row r="144">
          <cell r="D144" t="str">
            <v>Marieke van Herwerden</v>
          </cell>
        </row>
        <row r="145">
          <cell r="D145" t="str">
            <v>Rob Hes</v>
          </cell>
        </row>
        <row r="146">
          <cell r="D146" t="str">
            <v>Anton Hessing</v>
          </cell>
        </row>
        <row r="147">
          <cell r="D147" t="str">
            <v>Monique van den Heuvel</v>
          </cell>
        </row>
        <row r="148">
          <cell r="D148" t="str">
            <v>Fons Hielckert</v>
          </cell>
        </row>
        <row r="149">
          <cell r="D149" t="str">
            <v>Sybout Hiemstra</v>
          </cell>
        </row>
        <row r="150">
          <cell r="D150" t="str">
            <v>Piet Hilhorst</v>
          </cell>
        </row>
        <row r="151">
          <cell r="D151" t="str">
            <v>Moos Hoek</v>
          </cell>
        </row>
        <row r="152">
          <cell r="D152" t="str">
            <v>Chien Hoitinga</v>
          </cell>
        </row>
        <row r="153">
          <cell r="D153" t="str">
            <v>Mirjam Holleman</v>
          </cell>
        </row>
        <row r="154">
          <cell r="D154" t="str">
            <v>Lenny Hoogerbrugge</v>
          </cell>
        </row>
        <row r="155">
          <cell r="D155" t="str">
            <v>Elsbeth Hoogers</v>
          </cell>
        </row>
        <row r="156">
          <cell r="D156" t="str">
            <v>Marcoen Hopstaken</v>
          </cell>
        </row>
        <row r="157">
          <cell r="D157" t="str">
            <v>Karin van den Hoven</v>
          </cell>
        </row>
        <row r="158">
          <cell r="D158" t="str">
            <v>Pierre Huijbregts</v>
          </cell>
        </row>
        <row r="159">
          <cell r="D159" t="str">
            <v>Welmoedt Huijgen</v>
          </cell>
        </row>
        <row r="160">
          <cell r="D160" t="str">
            <v>Diet Huijgen-Haring</v>
          </cell>
        </row>
        <row r="161">
          <cell r="D161" t="str">
            <v>Joke Huisman</v>
          </cell>
        </row>
        <row r="162">
          <cell r="D162" t="str">
            <v>Sylvia Hulscher</v>
          </cell>
        </row>
        <row r="163">
          <cell r="D163" t="str">
            <v>Maarten Hurkmans</v>
          </cell>
        </row>
        <row r="164">
          <cell r="D164" t="str">
            <v>Gerben van IJken</v>
          </cell>
        </row>
        <row r="165">
          <cell r="D165" t="str">
            <v>Ferry Jansen</v>
          </cell>
        </row>
        <row r="166">
          <cell r="D166" t="str">
            <v>Loes Jaspers Focks</v>
          </cell>
        </row>
        <row r="167">
          <cell r="D167" t="str">
            <v>Gryt de Jong</v>
          </cell>
        </row>
        <row r="168">
          <cell r="D168" t="str">
            <v>Judith de Jong</v>
          </cell>
        </row>
        <row r="169">
          <cell r="D169" t="str">
            <v>Rob de Jong</v>
          </cell>
        </row>
        <row r="170">
          <cell r="D170" t="str">
            <v>Helene de Jong</v>
          </cell>
        </row>
        <row r="171">
          <cell r="D171" t="str">
            <v>Marjan Jordan</v>
          </cell>
        </row>
        <row r="172">
          <cell r="D172" t="str">
            <v>Willemijntje Kaim-van den Akker</v>
          </cell>
        </row>
        <row r="173">
          <cell r="D173" t="str">
            <v>Hanneke Kalisvaart</v>
          </cell>
        </row>
        <row r="174">
          <cell r="D174" t="str">
            <v>Annemarie Kamp</v>
          </cell>
        </row>
        <row r="175">
          <cell r="D175" t="str">
            <v>Sebastiaan Kamp</v>
          </cell>
        </row>
        <row r="176">
          <cell r="D176" t="str">
            <v>Stijn Kanters</v>
          </cell>
        </row>
        <row r="177">
          <cell r="D177" t="str">
            <v>Niels Kanters</v>
          </cell>
        </row>
        <row r="178">
          <cell r="D178" t="str">
            <v>Nora Karossy</v>
          </cell>
        </row>
        <row r="179">
          <cell r="D179" t="str">
            <v>Agnes Kemperman</v>
          </cell>
        </row>
        <row r="180">
          <cell r="D180" t="str">
            <v>Josita van de Kerk</v>
          </cell>
        </row>
        <row r="181">
          <cell r="D181" t="str">
            <v>Nico van Kesteren</v>
          </cell>
        </row>
        <row r="182">
          <cell r="D182" t="str">
            <v>Sander Klaver</v>
          </cell>
        </row>
        <row r="183">
          <cell r="D183" t="str">
            <v>Mart Kleij</v>
          </cell>
        </row>
        <row r="184">
          <cell r="D184" t="str">
            <v>Jaap Kleingeld</v>
          </cell>
        </row>
        <row r="185">
          <cell r="D185" t="str">
            <v>Lars Kleiverda</v>
          </cell>
        </row>
        <row r="186">
          <cell r="D186" t="str">
            <v>Irma Klevering</v>
          </cell>
        </row>
        <row r="187">
          <cell r="D187" t="str">
            <v>Madelon Klijn</v>
          </cell>
        </row>
        <row r="188">
          <cell r="D188" t="str">
            <v>Theo Klink</v>
          </cell>
        </row>
        <row r="189">
          <cell r="D189" t="str">
            <v>Berend Klink</v>
          </cell>
        </row>
        <row r="190">
          <cell r="D190" t="str">
            <v>Johan van Klinken</v>
          </cell>
        </row>
        <row r="191">
          <cell r="D191" t="str">
            <v>Jasper van Klinken</v>
          </cell>
        </row>
        <row r="192">
          <cell r="D192" t="str">
            <v>Lucas Koch</v>
          </cell>
        </row>
        <row r="193">
          <cell r="D193" t="str">
            <v>Dick Koelega</v>
          </cell>
        </row>
        <row r="194">
          <cell r="D194" t="str">
            <v>Anouk Koelewijn</v>
          </cell>
        </row>
        <row r="195">
          <cell r="D195" t="str">
            <v>Dylan Kok</v>
          </cell>
        </row>
        <row r="196">
          <cell r="D196" t="str">
            <v>Joke van der Kooi</v>
          </cell>
        </row>
        <row r="197">
          <cell r="D197" t="str">
            <v>Jelle Koopman</v>
          </cell>
        </row>
        <row r="198">
          <cell r="D198" t="str">
            <v>Michiel Koppe</v>
          </cell>
        </row>
        <row r="199">
          <cell r="D199" t="str">
            <v>Lennart Korporaal</v>
          </cell>
        </row>
        <row r="200">
          <cell r="D200" t="str">
            <v>Irma Kors</v>
          </cell>
        </row>
        <row r="201">
          <cell r="D201" t="str">
            <v>Floris Korten</v>
          </cell>
        </row>
        <row r="202">
          <cell r="D202" t="str">
            <v>Martin Kosterman</v>
          </cell>
        </row>
        <row r="203">
          <cell r="D203" t="str">
            <v>Richard Kreijne</v>
          </cell>
        </row>
        <row r="204">
          <cell r="D204" t="str">
            <v>Myrthe Kroes</v>
          </cell>
        </row>
        <row r="205">
          <cell r="D205" t="str">
            <v>Lucas Kroft</v>
          </cell>
        </row>
        <row r="206">
          <cell r="D206" t="str">
            <v>Linda Kromhout</v>
          </cell>
        </row>
        <row r="207">
          <cell r="D207" t="str">
            <v>Corrie van Kroonenburgh</v>
          </cell>
        </row>
        <row r="208">
          <cell r="D208" t="str">
            <v>Cisca Kruijsdijk</v>
          </cell>
        </row>
        <row r="209">
          <cell r="D209" t="str">
            <v>Piet Kunst</v>
          </cell>
        </row>
        <row r="210">
          <cell r="D210" t="str">
            <v>Menno van de Laarschot</v>
          </cell>
        </row>
        <row r="211">
          <cell r="D211" t="str">
            <v>Bas de Lange</v>
          </cell>
        </row>
        <row r="212">
          <cell r="D212" t="str">
            <v>Tineke Lanning</v>
          </cell>
        </row>
        <row r="213">
          <cell r="D213" t="str">
            <v>David van Leeuwen</v>
          </cell>
        </row>
        <row r="214">
          <cell r="D214" t="str">
            <v>Ellen van Leeuwen</v>
          </cell>
        </row>
        <row r="215">
          <cell r="D215" t="str">
            <v>Judith Lenssen</v>
          </cell>
        </row>
        <row r="216">
          <cell r="D216" t="str">
            <v>Ada van Lenteren</v>
          </cell>
        </row>
        <row r="217">
          <cell r="D217" t="str">
            <v>Arnold Leschot</v>
          </cell>
        </row>
        <row r="218">
          <cell r="D218" t="str">
            <v>Alke Liebich</v>
          </cell>
        </row>
        <row r="219">
          <cell r="D219" t="str">
            <v>Sandra van der Linden</v>
          </cell>
        </row>
        <row r="220">
          <cell r="D220" t="str">
            <v>Daniël Linker</v>
          </cell>
        </row>
        <row r="221">
          <cell r="D221" t="str">
            <v>Hetty Lofström</v>
          </cell>
        </row>
        <row r="222">
          <cell r="D222" t="str">
            <v>Bart Lohmeijer</v>
          </cell>
        </row>
        <row r="223">
          <cell r="D223" t="str">
            <v>Raymond Longayroux</v>
          </cell>
        </row>
        <row r="224">
          <cell r="D224" t="str">
            <v>Cheryl Lucassen</v>
          </cell>
        </row>
        <row r="225">
          <cell r="D225" t="str">
            <v>Richard Luit</v>
          </cell>
        </row>
        <row r="226">
          <cell r="D226" t="str">
            <v>Kees Luykx</v>
          </cell>
        </row>
        <row r="227">
          <cell r="D227" t="str">
            <v>Laura M'Rabet</v>
          </cell>
        </row>
        <row r="228">
          <cell r="D228" t="str">
            <v>Vincent Mahieu</v>
          </cell>
        </row>
        <row r="229">
          <cell r="D229" t="str">
            <v>Peter van der Mark</v>
          </cell>
        </row>
        <row r="230">
          <cell r="D230" t="str">
            <v>Gertjan Medema</v>
          </cell>
        </row>
        <row r="231">
          <cell r="D231" t="str">
            <v>Evelien van der Meer</v>
          </cell>
        </row>
        <row r="232">
          <cell r="D232" t="str">
            <v>Caroline Meijer</v>
          </cell>
        </row>
        <row r="233">
          <cell r="D233" t="str">
            <v>Dolf Messnig</v>
          </cell>
        </row>
        <row r="234">
          <cell r="D234" t="str">
            <v>Marc Metz</v>
          </cell>
        </row>
        <row r="235">
          <cell r="D235" t="str">
            <v>Marianne van der Meulen</v>
          </cell>
        </row>
        <row r="236">
          <cell r="D236" t="str">
            <v>Matthijs van der Meulen</v>
          </cell>
        </row>
        <row r="237">
          <cell r="D237" t="str">
            <v>Kitty Meulenbeld</v>
          </cell>
        </row>
        <row r="238">
          <cell r="D238" t="str">
            <v>Marjan Meulink</v>
          </cell>
        </row>
        <row r="239">
          <cell r="D239" t="str">
            <v>Maaike van Middelaar</v>
          </cell>
        </row>
        <row r="240">
          <cell r="D240" t="str">
            <v>Jurn van Middelaar</v>
          </cell>
        </row>
        <row r="241">
          <cell r="D241" t="str">
            <v>Marian Minkes-Prinsen</v>
          </cell>
        </row>
        <row r="242">
          <cell r="D242" t="str">
            <v>Wim Mourits</v>
          </cell>
        </row>
        <row r="243">
          <cell r="D243" t="str">
            <v>Bram Mulder</v>
          </cell>
        </row>
        <row r="244">
          <cell r="D244" t="str">
            <v>Gerard van Nes</v>
          </cell>
        </row>
        <row r="245">
          <cell r="D245" t="str">
            <v>Elly de Nie-Bosman</v>
          </cell>
        </row>
        <row r="246">
          <cell r="D246" t="str">
            <v>Frank Nieuwenhuijsen</v>
          </cell>
        </row>
        <row r="247">
          <cell r="D247" t="str">
            <v>Yvonne Nijhuis</v>
          </cell>
        </row>
        <row r="248">
          <cell r="D248" t="str">
            <v>Maarten Nijland</v>
          </cell>
        </row>
        <row r="249">
          <cell r="D249" t="str">
            <v>Rosa van Noordenburg</v>
          </cell>
        </row>
        <row r="250">
          <cell r="D250" t="str">
            <v>Bep van Norden</v>
          </cell>
        </row>
        <row r="251">
          <cell r="D251" t="str">
            <v>Milan Nossin</v>
          </cell>
        </row>
        <row r="252">
          <cell r="D252" t="str">
            <v>Lorenzo Nuijens</v>
          </cell>
        </row>
        <row r="253">
          <cell r="D253" t="str">
            <v>Nico Nuijens</v>
          </cell>
        </row>
        <row r="254">
          <cell r="D254" t="str">
            <v>Charlotte Onland-Moret</v>
          </cell>
        </row>
        <row r="255">
          <cell r="D255" t="str">
            <v>Emile den Otter</v>
          </cell>
        </row>
        <row r="256">
          <cell r="D256" t="str">
            <v>Jan Cees Overbosch</v>
          </cell>
        </row>
        <row r="257">
          <cell r="D257" t="str">
            <v>Anne-Lynn Paalvast</v>
          </cell>
        </row>
        <row r="258">
          <cell r="D258" t="str">
            <v>Ruud Padt</v>
          </cell>
        </row>
        <row r="259">
          <cell r="D259" t="str">
            <v>Annemarie Palmers</v>
          </cell>
        </row>
        <row r="260">
          <cell r="D260" t="str">
            <v>Ferdy Passchier</v>
          </cell>
        </row>
        <row r="261">
          <cell r="D261" t="str">
            <v>Victor Pedersen</v>
          </cell>
        </row>
        <row r="262">
          <cell r="D262" t="str">
            <v>Gonny Peperkoorn</v>
          </cell>
        </row>
        <row r="263">
          <cell r="D263" t="str">
            <v>Martijn Pernot</v>
          </cell>
        </row>
        <row r="264">
          <cell r="D264" t="str">
            <v>Leo Piessens</v>
          </cell>
        </row>
        <row r="265">
          <cell r="D265" t="str">
            <v>Lianne Plat</v>
          </cell>
        </row>
        <row r="266">
          <cell r="D266" t="str">
            <v>Thijs Pleging</v>
          </cell>
        </row>
        <row r="267">
          <cell r="D267" t="str">
            <v>Martine van de Pol</v>
          </cell>
        </row>
        <row r="268">
          <cell r="D268" t="str">
            <v>Mark Punt</v>
          </cell>
        </row>
        <row r="269">
          <cell r="D269" t="str">
            <v>Wim Reijers</v>
          </cell>
        </row>
        <row r="270">
          <cell r="D270" t="str">
            <v>Martijn Reinhold</v>
          </cell>
        </row>
        <row r="271">
          <cell r="D271" t="str">
            <v>Pieter Reitsma</v>
          </cell>
        </row>
        <row r="272">
          <cell r="D272" t="str">
            <v>Agnes Reitsma</v>
          </cell>
        </row>
        <row r="273">
          <cell r="D273" t="str">
            <v>Cedric Rietmeijer</v>
          </cell>
        </row>
        <row r="274">
          <cell r="D274" t="str">
            <v>Marlous Rietmeijer</v>
          </cell>
        </row>
        <row r="275">
          <cell r="D275" t="str">
            <v>Douwe Rietveld</v>
          </cell>
        </row>
        <row r="276">
          <cell r="D276" t="str">
            <v>Peter Rietveld</v>
          </cell>
        </row>
        <row r="277">
          <cell r="D277" t="str">
            <v>Jeppe Rietveld</v>
          </cell>
        </row>
        <row r="278">
          <cell r="D278" t="str">
            <v>Liesbeth van Rijnsbergen</v>
          </cell>
        </row>
        <row r="279">
          <cell r="D279" t="str">
            <v>Conny Roest</v>
          </cell>
        </row>
        <row r="280">
          <cell r="D280" t="str">
            <v>Henk Rollingswier</v>
          </cell>
        </row>
        <row r="281">
          <cell r="D281" t="str">
            <v>Els Romeijn</v>
          </cell>
        </row>
        <row r="282">
          <cell r="D282" t="str">
            <v>Wim van Roosendaal</v>
          </cell>
        </row>
        <row r="283">
          <cell r="D283" t="str">
            <v>Vincent van Rootselaar</v>
          </cell>
        </row>
        <row r="284">
          <cell r="D284" t="str">
            <v>Alke Rosbergen</v>
          </cell>
        </row>
        <row r="285">
          <cell r="D285" t="str">
            <v>Gerard Rosbergen</v>
          </cell>
        </row>
        <row r="286">
          <cell r="D286" t="str">
            <v>Anoush de Rover</v>
          </cell>
        </row>
        <row r="287">
          <cell r="D287" t="str">
            <v>Gejus Ruiter</v>
          </cell>
        </row>
        <row r="288">
          <cell r="D288" t="str">
            <v>Frank Sanderse</v>
          </cell>
        </row>
        <row r="289">
          <cell r="D289" t="str">
            <v>Mariska Sas</v>
          </cell>
        </row>
        <row r="290">
          <cell r="D290" t="str">
            <v>Ria Schaap</v>
          </cell>
        </row>
        <row r="291">
          <cell r="D291" t="str">
            <v>Hans van Schaick</v>
          </cell>
        </row>
        <row r="292">
          <cell r="D292" t="str">
            <v>Marina Schaink</v>
          </cell>
        </row>
        <row r="293">
          <cell r="D293" t="str">
            <v>Pieter Schellekens</v>
          </cell>
        </row>
        <row r="294">
          <cell r="D294" t="str">
            <v>Anoek Schellings</v>
          </cell>
        </row>
        <row r="295">
          <cell r="D295" t="str">
            <v>Yvette Scheltinga</v>
          </cell>
        </row>
        <row r="296">
          <cell r="D296" t="str">
            <v>Esther Scheltinga</v>
          </cell>
        </row>
        <row r="297">
          <cell r="D297" t="str">
            <v>Gaby Scheltinga</v>
          </cell>
        </row>
        <row r="298">
          <cell r="D298" t="str">
            <v>Sandra Schievink</v>
          </cell>
        </row>
        <row r="299">
          <cell r="D299" t="str">
            <v>Colette van het Schip</v>
          </cell>
        </row>
        <row r="300">
          <cell r="D300" t="str">
            <v>Mirjam Schippers</v>
          </cell>
        </row>
        <row r="301">
          <cell r="D301" t="str">
            <v>Noam van der Schroeff</v>
          </cell>
        </row>
        <row r="302">
          <cell r="D302" t="str">
            <v>Yvonne Servaas</v>
          </cell>
        </row>
        <row r="303">
          <cell r="D303" t="str">
            <v>Marja Siderius</v>
          </cell>
        </row>
        <row r="304">
          <cell r="D304" t="str">
            <v>Martin Siebert</v>
          </cell>
        </row>
        <row r="305">
          <cell r="D305" t="str">
            <v>Peter Slagter</v>
          </cell>
        </row>
        <row r="306">
          <cell r="D306" t="str">
            <v>Stefan Slagter</v>
          </cell>
        </row>
        <row r="307">
          <cell r="D307" t="str">
            <v>Bernd Slichtenbree</v>
          </cell>
        </row>
        <row r="308">
          <cell r="D308" t="str">
            <v>Arjan Smal</v>
          </cell>
        </row>
        <row r="309">
          <cell r="D309" t="str">
            <v>Jan Smeekens</v>
          </cell>
        </row>
        <row r="310">
          <cell r="D310" t="str">
            <v>Patrick Smeets</v>
          </cell>
        </row>
        <row r="311">
          <cell r="D311" t="str">
            <v>Aafke Smid</v>
          </cell>
        </row>
        <row r="312">
          <cell r="D312" t="str">
            <v>Marnix Smids</v>
          </cell>
        </row>
        <row r="313">
          <cell r="D313" t="str">
            <v>Harm Jaap Smit</v>
          </cell>
        </row>
        <row r="314">
          <cell r="D314" t="str">
            <v>Tineke Springorum</v>
          </cell>
        </row>
        <row r="315">
          <cell r="D315" t="str">
            <v>Jeroen Spronk</v>
          </cell>
        </row>
        <row r="316">
          <cell r="D316" t="str">
            <v>Robert van Spronsen</v>
          </cell>
        </row>
        <row r="317">
          <cell r="D317" t="str">
            <v>Joke Spruit</v>
          </cell>
        </row>
        <row r="318">
          <cell r="D318" t="str">
            <v>Maarten van Staalduinen</v>
          </cell>
        </row>
        <row r="319">
          <cell r="D319" t="str">
            <v>Krijn Steggerda</v>
          </cell>
        </row>
        <row r="320">
          <cell r="D320" t="str">
            <v>Tanja Stengg</v>
          </cell>
        </row>
        <row r="321">
          <cell r="D321" t="str">
            <v>Hugo Stins</v>
          </cell>
        </row>
        <row r="322">
          <cell r="D322" t="str">
            <v>Annemieke Straalen</v>
          </cell>
        </row>
        <row r="323">
          <cell r="D323" t="str">
            <v>Peter van Stralen</v>
          </cell>
        </row>
        <row r="324">
          <cell r="D324" t="str">
            <v>Metta Streefkerk</v>
          </cell>
        </row>
        <row r="325">
          <cell r="D325" t="str">
            <v>Ellen Sulman</v>
          </cell>
        </row>
        <row r="326">
          <cell r="D326" t="str">
            <v>Hendrine Swellengrebel</v>
          </cell>
        </row>
        <row r="327">
          <cell r="D327" t="str">
            <v>Jip Swildens</v>
          </cell>
        </row>
        <row r="328">
          <cell r="D328" t="str">
            <v>Anna Tan</v>
          </cell>
        </row>
        <row r="329">
          <cell r="D329" t="str">
            <v>Derk Tees</v>
          </cell>
        </row>
        <row r="330">
          <cell r="D330" t="str">
            <v>Koos Termorshuizen</v>
          </cell>
        </row>
        <row r="331">
          <cell r="D331" t="str">
            <v>Hans Theuws</v>
          </cell>
        </row>
        <row r="332">
          <cell r="D332" t="str">
            <v>Aad Trompert</v>
          </cell>
        </row>
        <row r="333">
          <cell r="D333" t="str">
            <v>Ria Trompert-Nauta</v>
          </cell>
        </row>
        <row r="334">
          <cell r="D334" t="str">
            <v>Agnes van Uitert</v>
          </cell>
        </row>
        <row r="335">
          <cell r="D335" t="str">
            <v>Rene Uitham</v>
          </cell>
        </row>
        <row r="336">
          <cell r="D336" t="str">
            <v>Ben Uittenbroek</v>
          </cell>
        </row>
        <row r="337">
          <cell r="D337" t="str">
            <v>Vincent Vahsen</v>
          </cell>
        </row>
        <row r="338">
          <cell r="D338" t="str">
            <v>Lianne Valentijn</v>
          </cell>
        </row>
        <row r="339">
          <cell r="D339" t="str">
            <v>Guus Veenendaal</v>
          </cell>
        </row>
        <row r="340">
          <cell r="D340" t="str">
            <v>Hans Veenstra</v>
          </cell>
        </row>
        <row r="341">
          <cell r="D341" t="str">
            <v>Judith Veersma</v>
          </cell>
        </row>
        <row r="342">
          <cell r="D342" t="str">
            <v>Jannes van de Ven</v>
          </cell>
        </row>
        <row r="343">
          <cell r="D343" t="str">
            <v>Anne Verbokkem</v>
          </cell>
        </row>
        <row r="344">
          <cell r="D344" t="str">
            <v>Anniek Verhagen</v>
          </cell>
        </row>
        <row r="345">
          <cell r="D345" t="str">
            <v>Maarten Verheijen</v>
          </cell>
        </row>
        <row r="346">
          <cell r="D346" t="str">
            <v>Pelle Verhoeff</v>
          </cell>
        </row>
        <row r="347">
          <cell r="D347" t="str">
            <v>Onno Verhoeven</v>
          </cell>
        </row>
        <row r="348">
          <cell r="D348" t="str">
            <v>Harriët Verkleij</v>
          </cell>
        </row>
        <row r="349">
          <cell r="D349" t="str">
            <v>Annemieke Vermeire</v>
          </cell>
        </row>
        <row r="350">
          <cell r="D350" t="str">
            <v>Ank Verrips</v>
          </cell>
        </row>
        <row r="351">
          <cell r="D351" t="str">
            <v>Tim Verstraten</v>
          </cell>
        </row>
        <row r="352">
          <cell r="D352" t="str">
            <v>Odette Vervoort</v>
          </cell>
        </row>
        <row r="353">
          <cell r="D353" t="str">
            <v>Hetty Visee</v>
          </cell>
        </row>
        <row r="354">
          <cell r="D354" t="str">
            <v>Hans Visser</v>
          </cell>
        </row>
        <row r="355">
          <cell r="D355" t="str">
            <v>Jensen Visser</v>
          </cell>
        </row>
        <row r="356">
          <cell r="D356" t="str">
            <v>Dini Vlaar</v>
          </cell>
        </row>
        <row r="357">
          <cell r="D357" t="str">
            <v>Corry Vlot</v>
          </cell>
        </row>
        <row r="358">
          <cell r="D358" t="str">
            <v>Anton Vogelaar</v>
          </cell>
        </row>
        <row r="359">
          <cell r="D359" t="str">
            <v>Netty Vonk</v>
          </cell>
        </row>
        <row r="360">
          <cell r="D360" t="str">
            <v>Ingeborg van der Vorm</v>
          </cell>
        </row>
        <row r="361">
          <cell r="D361" t="str">
            <v>Deetje de Vries</v>
          </cell>
        </row>
        <row r="362">
          <cell r="D362" t="str">
            <v>Marieke de Vries</v>
          </cell>
        </row>
        <row r="363">
          <cell r="D363" t="str">
            <v>Rens de Vries</v>
          </cell>
        </row>
        <row r="364">
          <cell r="D364" t="str">
            <v>Bas Vrijhof</v>
          </cell>
        </row>
        <row r="365">
          <cell r="D365" t="str">
            <v>Caroline Vroegop</v>
          </cell>
        </row>
        <row r="366">
          <cell r="D366" t="str">
            <v>Gerard van der Waals</v>
          </cell>
        </row>
        <row r="367">
          <cell r="D367" t="str">
            <v>Leonie Walta</v>
          </cell>
        </row>
        <row r="368">
          <cell r="D368" t="str">
            <v>Jos Wassink</v>
          </cell>
        </row>
        <row r="369">
          <cell r="D369" t="str">
            <v>Yvonne op de Weegh</v>
          </cell>
        </row>
        <row r="370">
          <cell r="D370" t="str">
            <v>Peter van Wegen</v>
          </cell>
        </row>
        <row r="371">
          <cell r="D371" t="str">
            <v>Johan van der Werf</v>
          </cell>
        </row>
        <row r="372">
          <cell r="D372" t="str">
            <v>Gerrit Westhoff</v>
          </cell>
        </row>
        <row r="373">
          <cell r="D373" t="str">
            <v>Robert Wielinga</v>
          </cell>
        </row>
        <row r="374">
          <cell r="D374" t="str">
            <v>Ellen Wilschut</v>
          </cell>
        </row>
        <row r="375">
          <cell r="D375" t="str">
            <v>Kayleigh van der Wilt</v>
          </cell>
        </row>
        <row r="376">
          <cell r="D376" t="str">
            <v>Arlene Wisse</v>
          </cell>
        </row>
        <row r="377">
          <cell r="D377" t="str">
            <v>Lydia Wits</v>
          </cell>
        </row>
        <row r="378">
          <cell r="D378" t="str">
            <v>Margot Witteman</v>
          </cell>
        </row>
        <row r="379">
          <cell r="D379" t="str">
            <v>Raijmond Witten</v>
          </cell>
        </row>
        <row r="380">
          <cell r="D380" t="str">
            <v>Marijke Witteveen</v>
          </cell>
        </row>
        <row r="381">
          <cell r="D381" t="str">
            <v>Mia Wittop Koning</v>
          </cell>
        </row>
        <row r="382">
          <cell r="D382" t="str">
            <v>Jan Wormmeester</v>
          </cell>
        </row>
        <row r="383">
          <cell r="D383" t="str">
            <v>Eric van Woudenberg</v>
          </cell>
        </row>
        <row r="384">
          <cell r="D384" t="str">
            <v>Paulien Wouters</v>
          </cell>
        </row>
        <row r="385">
          <cell r="D385" t="str">
            <v>Kees de Zeeuw</v>
          </cell>
        </row>
        <row r="386">
          <cell r="D386" t="str">
            <v>Alice Zelle</v>
          </cell>
        </row>
        <row r="387">
          <cell r="D387" t="str">
            <v>Jantinus Ziengs</v>
          </cell>
        </row>
        <row r="388">
          <cell r="D388" t="str">
            <v>Abby de Zwart</v>
          </cell>
        </row>
        <row r="389">
          <cell r="D389" t="str">
            <v>Gerald Zwiggelaar</v>
          </cell>
        </row>
        <row r="390">
          <cell r="D390" t="str">
            <v>Vera Slagter</v>
          </cell>
        </row>
        <row r="391">
          <cell r="D391" t="str">
            <v>Floor Hurkmans</v>
          </cell>
        </row>
        <row r="392">
          <cell r="D392" t="str">
            <v>Hanneke Douwes</v>
          </cell>
        </row>
        <row r="393">
          <cell r="D393" t="str">
            <v>Flora Troelstra</v>
          </cell>
        </row>
        <row r="394">
          <cell r="D394" t="str">
            <v>Tanouschka Jansen</v>
          </cell>
        </row>
        <row r="395">
          <cell r="D395" t="str">
            <v>Daan van Brussel</v>
          </cell>
        </row>
        <row r="396">
          <cell r="D396" t="str">
            <v>Valentijn Mahler</v>
          </cell>
        </row>
        <row r="397">
          <cell r="D397" t="str">
            <v>Max Jager</v>
          </cell>
        </row>
        <row r="398">
          <cell r="D398" t="str">
            <v>Kevin de Ruiter</v>
          </cell>
        </row>
        <row r="399">
          <cell r="D399" t="str">
            <v>Esther Smaal</v>
          </cell>
        </row>
        <row r="400">
          <cell r="D400" t="str">
            <v>Kees van Bueren</v>
          </cell>
        </row>
      </sheetData>
      <sheetData sheetId="7">
        <row r="2">
          <cell r="E2" t="str">
            <v>Zwaaikom</v>
          </cell>
        </row>
        <row r="3">
          <cell r="E3" t="str">
            <v>Amersfoirde</v>
          </cell>
        </row>
        <row r="4">
          <cell r="E4" t="str">
            <v>Armando</v>
          </cell>
        </row>
        <row r="5">
          <cell r="E5" t="str">
            <v>Metgensbleek</v>
          </cell>
        </row>
        <row r="6">
          <cell r="E6" t="str">
            <v>Bloemendal</v>
          </cell>
        </row>
        <row r="7">
          <cell r="E7" t="str">
            <v>Chinchon</v>
          </cell>
        </row>
        <row r="8">
          <cell r="E8" t="str">
            <v>Coelhorst</v>
          </cell>
        </row>
        <row r="9">
          <cell r="E9" t="str">
            <v>d'Eersteling</v>
          </cell>
        </row>
        <row r="10">
          <cell r="E10" t="str">
            <v>Amersfoortse Berg</v>
          </cell>
        </row>
        <row r="11">
          <cell r="E11" t="str">
            <v>Den Ham</v>
          </cell>
        </row>
        <row r="12">
          <cell r="E12" t="str">
            <v>Den Treek</v>
          </cell>
        </row>
        <row r="13">
          <cell r="E13" t="str">
            <v>Drakennest</v>
          </cell>
        </row>
        <row r="14">
          <cell r="E14" t="str">
            <v>Drie Ringen</v>
          </cell>
        </row>
        <row r="15">
          <cell r="E15" t="str">
            <v>Egbert Bok</v>
          </cell>
        </row>
        <row r="16">
          <cell r="E16" t="str">
            <v>Elzenaar</v>
          </cell>
        </row>
        <row r="17">
          <cell r="E17" t="str">
            <v>Flehite</v>
          </cell>
        </row>
        <row r="18">
          <cell r="E18" t="str">
            <v>Fuut</v>
          </cell>
        </row>
        <row r="19">
          <cell r="E19" t="str">
            <v>Gemaal</v>
          </cell>
        </row>
        <row r="20">
          <cell r="E20" t="str">
            <v>Geus</v>
          </cell>
        </row>
        <row r="21">
          <cell r="E21" t="str">
            <v>Grebbe</v>
          </cell>
        </row>
        <row r="22">
          <cell r="E22" t="str">
            <v>Grebbeliniedijk</v>
          </cell>
        </row>
        <row r="23">
          <cell r="E23" t="str">
            <v>Grote Koppel</v>
          </cell>
        </row>
        <row r="24">
          <cell r="E24" t="str">
            <v>Heen en Weer</v>
          </cell>
        </row>
        <row r="25">
          <cell r="A25">
            <v>1</v>
          </cell>
          <cell r="E25" t="str">
            <v>Hete Choco</v>
          </cell>
        </row>
        <row r="26">
          <cell r="A26">
            <v>2</v>
          </cell>
          <cell r="E26" t="str">
            <v>Hoevelaken</v>
          </cell>
        </row>
        <row r="27">
          <cell r="E27" t="str">
            <v>Hoogerhorst</v>
          </cell>
        </row>
        <row r="28">
          <cell r="E28" t="str">
            <v>Insteek</v>
          </cell>
        </row>
        <row r="29">
          <cell r="E29" t="str">
            <v>Isselt</v>
          </cell>
        </row>
        <row r="30">
          <cell r="E30" t="str">
            <v>Joris &amp; de Draak</v>
          </cell>
        </row>
        <row r="31">
          <cell r="E31" t="str">
            <v>Joure</v>
          </cell>
        </row>
        <row r="32">
          <cell r="E32" t="str">
            <v>Witgatje</v>
          </cell>
        </row>
        <row r="33">
          <cell r="E33" t="str">
            <v>Kantonnier</v>
          </cell>
        </row>
        <row r="34">
          <cell r="E34" t="str">
            <v>Karekiet</v>
          </cell>
        </row>
        <row r="35">
          <cell r="E35" t="str">
            <v>Kleine Spui</v>
          </cell>
        </row>
        <row r="36">
          <cell r="E36" t="str">
            <v>Krachtwijk</v>
          </cell>
        </row>
        <row r="37">
          <cell r="E37" t="str">
            <v>Lockhorst</v>
          </cell>
        </row>
        <row r="38">
          <cell r="E38" t="str">
            <v>Malesluis</v>
          </cell>
        </row>
        <row r="39">
          <cell r="E39" t="str">
            <v>Meander</v>
          </cell>
        </row>
        <row r="40">
          <cell r="E40" t="str">
            <v>Meridiaan II</v>
          </cell>
        </row>
        <row r="41">
          <cell r="E41" t="str">
            <v>Mondriaan</v>
          </cell>
        </row>
        <row r="42">
          <cell r="E42" t="str">
            <v>Nimmerdor</v>
          </cell>
        </row>
        <row r="43">
          <cell r="E43" t="str">
            <v>Phoenix</v>
          </cell>
        </row>
        <row r="44">
          <cell r="E44" t="str">
            <v>Praamgracht</v>
          </cell>
        </row>
        <row r="45">
          <cell r="E45" t="str">
            <v>Provincie Utrecht</v>
          </cell>
        </row>
        <row r="46">
          <cell r="E46" t="str">
            <v>Raboes</v>
          </cell>
        </row>
        <row r="47">
          <cell r="E47" t="str">
            <v>Raddraaier</v>
          </cell>
        </row>
        <row r="48">
          <cell r="E48" t="str">
            <v>Sasje</v>
          </cell>
        </row>
        <row r="49">
          <cell r="E49" t="str">
            <v>Sasje 3</v>
          </cell>
        </row>
        <row r="50">
          <cell r="E50" t="str">
            <v>Schans</v>
          </cell>
        </row>
        <row r="51">
          <cell r="E51" t="str">
            <v>Maatweg</v>
          </cell>
        </row>
        <row r="52">
          <cell r="E52" t="str">
            <v>Sluisje</v>
          </cell>
        </row>
        <row r="53">
          <cell r="E53" t="str">
            <v>Spijkertje</v>
          </cell>
        </row>
        <row r="54">
          <cell r="E54" t="str">
            <v>Stoutenburg</v>
          </cell>
        </row>
        <row r="55">
          <cell r="E55" t="str">
            <v>Strijdhorst</v>
          </cell>
        </row>
        <row r="56">
          <cell r="E56" t="str">
            <v>Stuw</v>
          </cell>
        </row>
        <row r="57">
          <cell r="E57" t="str">
            <v>t Dijkje</v>
          </cell>
        </row>
        <row r="58">
          <cell r="E58" t="str">
            <v>Teut</v>
          </cell>
        </row>
        <row r="59">
          <cell r="E59" t="str">
            <v>Tinnenburg</v>
          </cell>
        </row>
        <row r="60">
          <cell r="E60" t="str">
            <v>Tiran</v>
          </cell>
        </row>
        <row r="61">
          <cell r="E61" t="str">
            <v>Van Vlieland naar Batavia</v>
          </cell>
        </row>
        <row r="62">
          <cell r="E62" t="str">
            <v>Weerhorst</v>
          </cell>
        </row>
        <row r="63">
          <cell r="E63" t="str">
            <v>Zeemeermin</v>
          </cell>
        </row>
        <row r="64">
          <cell r="E64" t="str">
            <v>Zeldert</v>
          </cell>
        </row>
        <row r="65">
          <cell r="E65" t="str">
            <v>Zetes</v>
          </cell>
        </row>
        <row r="66">
          <cell r="E66" t="str">
            <v>Zoys</v>
          </cell>
        </row>
        <row r="67">
          <cell r="E67" t="str">
            <v>Zuyderzee</v>
          </cell>
        </row>
        <row r="68">
          <cell r="E68" t="str">
            <v>Vathorst</v>
          </cell>
        </row>
        <row r="69">
          <cell r="E69" t="str">
            <v>Zwarte Willem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Z111"/>
  <sheetViews>
    <sheetView workbookViewId="0">
      <selection activeCell="I11" sqref="I11"/>
    </sheetView>
  </sheetViews>
  <sheetFormatPr defaultRowHeight="12.75" x14ac:dyDescent="0.2"/>
  <cols>
    <col min="2" max="2" width="28.28515625" bestFit="1" customWidth="1"/>
    <col min="3" max="6" width="9.140625" style="19"/>
    <col min="7" max="7" width="9.140625" style="17"/>
    <col min="16" max="16" width="28.28515625" bestFit="1" customWidth="1"/>
    <col min="19" max="19" width="28.28515625" bestFit="1" customWidth="1"/>
    <col min="22" max="22" width="19.42578125" style="11" bestFit="1" customWidth="1"/>
    <col min="23" max="23" width="9.140625" style="3"/>
    <col min="25" max="25" width="28.28515625" bestFit="1" customWidth="1"/>
  </cols>
  <sheetData>
    <row r="1" spans="1:26" x14ac:dyDescent="0.2">
      <c r="P1" s="35">
        <v>42337</v>
      </c>
      <c r="Q1" s="36"/>
      <c r="S1" s="35">
        <v>42351</v>
      </c>
      <c r="T1" s="36"/>
      <c r="V1" s="35" t="s">
        <v>186</v>
      </c>
      <c r="W1" s="36"/>
      <c r="Y1" s="35">
        <v>42049</v>
      </c>
      <c r="Z1" s="36"/>
    </row>
    <row r="2" spans="1:26" x14ac:dyDescent="0.2">
      <c r="A2" s="16">
        <v>1</v>
      </c>
      <c r="B2" s="16" t="s">
        <v>21</v>
      </c>
      <c r="C2" s="18">
        <v>110</v>
      </c>
      <c r="D2" s="18">
        <v>109.43854436070016</v>
      </c>
      <c r="E2" s="18">
        <v>110</v>
      </c>
      <c r="F2" s="18">
        <f t="shared" ref="F2:F23" si="0">VLOOKUP(B2,Y:Z,2,0)</f>
        <v>110</v>
      </c>
      <c r="G2" s="18">
        <v>330</v>
      </c>
      <c r="P2" t="s">
        <v>21</v>
      </c>
      <c r="Q2">
        <v>110</v>
      </c>
      <c r="S2" t="s">
        <v>131</v>
      </c>
      <c r="T2">
        <v>89.304223462447837</v>
      </c>
      <c r="V2" s="9" t="s">
        <v>21</v>
      </c>
      <c r="W2" s="3">
        <v>110</v>
      </c>
      <c r="Y2" s="12" t="s">
        <v>21</v>
      </c>
      <c r="Z2">
        <v>110</v>
      </c>
    </row>
    <row r="3" spans="1:26" x14ac:dyDescent="0.2">
      <c r="A3">
        <v>2</v>
      </c>
      <c r="B3" t="s">
        <v>27</v>
      </c>
      <c r="C3" s="19">
        <v>107.99262541489112</v>
      </c>
      <c r="D3" s="19">
        <v>107.40122734781352</v>
      </c>
      <c r="F3" s="19">
        <f t="shared" si="0"/>
        <v>106.81780115793002</v>
      </c>
      <c r="G3" s="17">
        <f>SUM(C3:F3)</f>
        <v>322.21165392063466</v>
      </c>
      <c r="P3" t="s">
        <v>45</v>
      </c>
      <c r="Q3">
        <v>108.38363945817395</v>
      </c>
      <c r="S3" t="s">
        <v>134</v>
      </c>
      <c r="T3">
        <v>89.304223462447837</v>
      </c>
      <c r="V3" s="9" t="s">
        <v>187</v>
      </c>
      <c r="W3" s="3">
        <v>110</v>
      </c>
      <c r="Y3" s="12" t="s">
        <v>71</v>
      </c>
      <c r="Z3">
        <v>106.81780115793002</v>
      </c>
    </row>
    <row r="4" spans="1:26" x14ac:dyDescent="0.2">
      <c r="A4">
        <v>3</v>
      </c>
      <c r="B4" t="s">
        <v>35</v>
      </c>
      <c r="C4" s="19">
        <v>107.01014426050513</v>
      </c>
      <c r="D4" s="19">
        <v>107.10567702715787</v>
      </c>
      <c r="E4" s="19">
        <v>102.31911236130642</v>
      </c>
      <c r="F4" s="19">
        <f t="shared" si="0"/>
        <v>106.77443209405052</v>
      </c>
      <c r="G4" s="17">
        <f>C4+D4+F4</f>
        <v>320.89025338171348</v>
      </c>
      <c r="P4" t="s">
        <v>139</v>
      </c>
      <c r="Q4">
        <v>108.38363945817395</v>
      </c>
      <c r="S4" t="s">
        <v>135</v>
      </c>
      <c r="T4">
        <v>89.304223462447837</v>
      </c>
      <c r="V4" s="9" t="s">
        <v>71</v>
      </c>
      <c r="W4" s="3">
        <v>108.79043600562586</v>
      </c>
      <c r="Y4" s="12" t="s">
        <v>27</v>
      </c>
      <c r="Z4">
        <v>106.81780115793002</v>
      </c>
    </row>
    <row r="5" spans="1:26" x14ac:dyDescent="0.2">
      <c r="A5">
        <v>3</v>
      </c>
      <c r="B5" t="s">
        <v>40</v>
      </c>
      <c r="C5" s="19">
        <v>107.01014426050513</v>
      </c>
      <c r="D5" s="19">
        <v>107.10567702715787</v>
      </c>
      <c r="E5" s="19">
        <v>102.31911236130642</v>
      </c>
      <c r="F5" s="19">
        <f t="shared" si="0"/>
        <v>106.77443209405052</v>
      </c>
      <c r="G5" s="17">
        <f>C5+D5+F5</f>
        <v>320.89025338171348</v>
      </c>
      <c r="P5" t="s">
        <v>27</v>
      </c>
      <c r="Q5">
        <v>107.99262541489112</v>
      </c>
      <c r="S5" t="s">
        <v>136</v>
      </c>
      <c r="T5">
        <v>89.304223462447837</v>
      </c>
      <c r="V5" s="9" t="s">
        <v>142</v>
      </c>
      <c r="W5" s="3">
        <v>108.59274886701047</v>
      </c>
      <c r="Y5" s="12" t="s">
        <v>23</v>
      </c>
      <c r="Z5">
        <v>106.81780115793002</v>
      </c>
    </row>
    <row r="6" spans="1:26" x14ac:dyDescent="0.2">
      <c r="A6">
        <v>3</v>
      </c>
      <c r="B6" t="s">
        <v>39</v>
      </c>
      <c r="C6" s="19">
        <v>107.01014426050513</v>
      </c>
      <c r="D6" s="19">
        <v>107.10567702715787</v>
      </c>
      <c r="F6" s="19">
        <f t="shared" si="0"/>
        <v>106.77443209405052</v>
      </c>
      <c r="G6" s="17">
        <f>SUM(C6:F6)</f>
        <v>320.89025338171348</v>
      </c>
      <c r="P6" t="s">
        <v>141</v>
      </c>
      <c r="Q6">
        <v>107.99262541489112</v>
      </c>
      <c r="S6" t="s">
        <v>124</v>
      </c>
      <c r="T6">
        <v>95.572194721231881</v>
      </c>
      <c r="V6" s="9" t="s">
        <v>23</v>
      </c>
      <c r="W6" s="3">
        <v>106.62447257383968</v>
      </c>
      <c r="Y6" s="12" t="s">
        <v>41</v>
      </c>
      <c r="Z6">
        <v>106.81780115793002</v>
      </c>
    </row>
    <row r="7" spans="1:26" x14ac:dyDescent="0.2">
      <c r="A7">
        <v>6</v>
      </c>
      <c r="B7" t="s">
        <v>23</v>
      </c>
      <c r="C7" s="19">
        <v>102.43501278778409</v>
      </c>
      <c r="D7" s="19">
        <v>107.40122734781352</v>
      </c>
      <c r="E7" s="19">
        <v>106.62447257383968</v>
      </c>
      <c r="F7" s="19">
        <f t="shared" si="0"/>
        <v>106.81780115793002</v>
      </c>
      <c r="G7" s="17">
        <f>SUM(D7:F7)</f>
        <v>320.84350107958323</v>
      </c>
      <c r="P7" t="s">
        <v>142</v>
      </c>
      <c r="Q7">
        <v>107.38625755140376</v>
      </c>
      <c r="S7" t="s">
        <v>126</v>
      </c>
      <c r="T7">
        <v>93.41931598700144</v>
      </c>
      <c r="V7" s="9" t="s">
        <v>125</v>
      </c>
      <c r="W7" s="3">
        <v>106.62447257383968</v>
      </c>
      <c r="Y7" s="12" t="s">
        <v>139</v>
      </c>
      <c r="Z7">
        <v>106.81780115793002</v>
      </c>
    </row>
    <row r="8" spans="1:26" x14ac:dyDescent="0.2">
      <c r="A8">
        <v>7</v>
      </c>
      <c r="B8" t="s">
        <v>45</v>
      </c>
      <c r="C8" s="19">
        <v>108.38363945817395</v>
      </c>
      <c r="D8" s="19">
        <v>104.76692816455729</v>
      </c>
      <c r="F8" s="19">
        <f t="shared" si="0"/>
        <v>106.81780115793002</v>
      </c>
      <c r="G8" s="17">
        <f>SUM(C8:F8)</f>
        <v>319.96836878066125</v>
      </c>
      <c r="P8" t="s">
        <v>32</v>
      </c>
      <c r="Q8">
        <v>107.38625755140376</v>
      </c>
      <c r="S8" t="s">
        <v>101</v>
      </c>
      <c r="T8">
        <v>98.175997474518596</v>
      </c>
      <c r="V8" s="9" t="s">
        <v>35</v>
      </c>
      <c r="W8" s="3">
        <v>102.31911236130642</v>
      </c>
      <c r="Y8" s="12" t="s">
        <v>45</v>
      </c>
      <c r="Z8">
        <v>106.81780115793002</v>
      </c>
    </row>
    <row r="9" spans="1:26" x14ac:dyDescent="0.2">
      <c r="A9">
        <v>8</v>
      </c>
      <c r="B9" t="s">
        <v>41</v>
      </c>
      <c r="C9" s="19">
        <v>106.57416078974155</v>
      </c>
      <c r="D9" s="19">
        <v>105.37483413196702</v>
      </c>
      <c r="F9" s="19">
        <f t="shared" si="0"/>
        <v>106.81780115793002</v>
      </c>
      <c r="G9" s="17">
        <f>SUM(C9:F9)</f>
        <v>318.7667960796386</v>
      </c>
      <c r="P9" t="s">
        <v>144</v>
      </c>
      <c r="Q9">
        <v>107.38625755140376</v>
      </c>
      <c r="S9" t="s">
        <v>103</v>
      </c>
      <c r="T9">
        <v>98.175997474518596</v>
      </c>
      <c r="V9" s="9" t="s">
        <v>40</v>
      </c>
      <c r="W9" s="3">
        <v>102.31911236130642</v>
      </c>
      <c r="Y9" s="12" t="s">
        <v>199</v>
      </c>
      <c r="Z9">
        <v>106.81780115793002</v>
      </c>
    </row>
    <row r="10" spans="1:26" x14ac:dyDescent="0.2">
      <c r="A10">
        <v>9</v>
      </c>
      <c r="B10" t="s">
        <v>71</v>
      </c>
      <c r="C10" s="19">
        <v>102.43501278778409</v>
      </c>
      <c r="D10" s="19">
        <v>100.93377908756317</v>
      </c>
      <c r="E10" s="19">
        <v>108.79043600562586</v>
      </c>
      <c r="F10" s="19">
        <f t="shared" si="0"/>
        <v>106.81780115793002</v>
      </c>
      <c r="G10" s="17">
        <f>C10+E10+F10</f>
        <v>318.04324995133999</v>
      </c>
      <c r="P10" t="s">
        <v>33</v>
      </c>
      <c r="Q10">
        <v>107.38625755140376</v>
      </c>
      <c r="S10" t="s">
        <v>104</v>
      </c>
      <c r="T10">
        <v>98.175997474518596</v>
      </c>
      <c r="V10" s="9" t="s">
        <v>74</v>
      </c>
      <c r="W10" s="3">
        <v>102.1120487576184</v>
      </c>
      <c r="Y10" s="12" t="s">
        <v>84</v>
      </c>
      <c r="Z10">
        <v>106.81780115793002</v>
      </c>
    </row>
    <row r="11" spans="1:26" x14ac:dyDescent="0.2">
      <c r="A11">
        <v>10</v>
      </c>
      <c r="B11" t="s">
        <v>142</v>
      </c>
      <c r="C11" s="19">
        <v>107.38625755140376</v>
      </c>
      <c r="E11" s="19">
        <v>108.59274886701047</v>
      </c>
      <c r="F11" s="19">
        <f t="shared" si="0"/>
        <v>100.55395831537869</v>
      </c>
      <c r="G11" s="17">
        <f>SUM(C11:F11)</f>
        <v>316.53296473379294</v>
      </c>
      <c r="P11" t="s">
        <v>145</v>
      </c>
      <c r="Q11">
        <v>107.01014426050513</v>
      </c>
      <c r="S11" t="s">
        <v>93</v>
      </c>
      <c r="T11">
        <v>99.124881214810117</v>
      </c>
      <c r="V11" s="9" t="s">
        <v>188</v>
      </c>
      <c r="W11" s="3">
        <v>101.37677762150336</v>
      </c>
      <c r="Y11" s="12" t="s">
        <v>35</v>
      </c>
      <c r="Z11">
        <v>106.77443209405052</v>
      </c>
    </row>
    <row r="12" spans="1:26" x14ac:dyDescent="0.2">
      <c r="A12">
        <v>11</v>
      </c>
      <c r="B12" t="s">
        <v>32</v>
      </c>
      <c r="C12" s="19">
        <v>107.38625755140376</v>
      </c>
      <c r="D12" s="19">
        <v>107.32336547598607</v>
      </c>
      <c r="E12" s="19">
        <v>100</v>
      </c>
      <c r="F12" s="19">
        <f t="shared" si="0"/>
        <v>100.55395831537869</v>
      </c>
      <c r="G12" s="17">
        <f>C12+D12+F12</f>
        <v>315.26358134276853</v>
      </c>
      <c r="P12" t="s">
        <v>35</v>
      </c>
      <c r="Q12">
        <v>107.01014426050513</v>
      </c>
      <c r="S12" t="s">
        <v>95</v>
      </c>
      <c r="T12">
        <v>99.124881214810117</v>
      </c>
      <c r="V12" s="9" t="s">
        <v>104</v>
      </c>
      <c r="W12" s="3">
        <v>101.37677762150336</v>
      </c>
      <c r="Y12" s="12" t="s">
        <v>40</v>
      </c>
      <c r="Z12">
        <v>106.77443209405052</v>
      </c>
    </row>
    <row r="13" spans="1:26" x14ac:dyDescent="0.2">
      <c r="A13">
        <v>12</v>
      </c>
      <c r="B13" t="s">
        <v>74</v>
      </c>
      <c r="C13" s="19">
        <v>99.905055184533936</v>
      </c>
      <c r="D13" s="19">
        <v>100.69720516927833</v>
      </c>
      <c r="E13" s="19">
        <v>102.1120487576184</v>
      </c>
      <c r="F13" s="19">
        <f t="shared" si="0"/>
        <v>105.10107038828296</v>
      </c>
      <c r="G13" s="17">
        <f>SUM(D13:F13)</f>
        <v>307.91032431517971</v>
      </c>
      <c r="P13" t="s">
        <v>39</v>
      </c>
      <c r="Q13">
        <v>107.01014426050513</v>
      </c>
      <c r="S13" t="s">
        <v>125</v>
      </c>
      <c r="T13">
        <v>95.572194721231881</v>
      </c>
      <c r="V13" s="9" t="s">
        <v>189</v>
      </c>
      <c r="W13" s="3">
        <v>101.37677762150336</v>
      </c>
      <c r="Y13" s="12" t="s">
        <v>38</v>
      </c>
      <c r="Z13">
        <v>106.77443209405052</v>
      </c>
    </row>
    <row r="14" spans="1:26" x14ac:dyDescent="0.2">
      <c r="A14">
        <v>13</v>
      </c>
      <c r="B14" t="s">
        <v>56</v>
      </c>
      <c r="C14" s="19">
        <v>100.29891233665387</v>
      </c>
      <c r="D14" s="19">
        <v>101.86279996580015</v>
      </c>
      <c r="F14" s="19">
        <f t="shared" si="0"/>
        <v>101.35161617574984</v>
      </c>
      <c r="G14" s="17">
        <f>SUM(C14:F14)</f>
        <v>303.51332847820385</v>
      </c>
      <c r="P14" t="s">
        <v>40</v>
      </c>
      <c r="Q14">
        <v>107.01014426050513</v>
      </c>
      <c r="S14" t="s">
        <v>115</v>
      </c>
      <c r="T14">
        <v>96.349300430153946</v>
      </c>
      <c r="V14" s="10" t="s">
        <v>190</v>
      </c>
      <c r="W14" s="3">
        <v>101.37677762150336</v>
      </c>
      <c r="Y14" s="12" t="s">
        <v>39</v>
      </c>
      <c r="Z14">
        <v>106.77443209405052</v>
      </c>
    </row>
    <row r="15" spans="1:26" x14ac:dyDescent="0.2">
      <c r="A15">
        <v>13</v>
      </c>
      <c r="B15" t="s">
        <v>52</v>
      </c>
      <c r="C15" s="19">
        <v>100.29891233665387</v>
      </c>
      <c r="D15" s="19">
        <v>101.86279996580015</v>
      </c>
      <c r="F15" s="19">
        <f t="shared" si="0"/>
        <v>101.35161617574984</v>
      </c>
      <c r="G15" s="17">
        <f>SUM(C15:F15)</f>
        <v>303.51332847820385</v>
      </c>
      <c r="P15" t="s">
        <v>41</v>
      </c>
      <c r="Q15">
        <v>106.57416078974155</v>
      </c>
      <c r="S15" t="s">
        <v>129</v>
      </c>
      <c r="T15">
        <v>92.18160945406018</v>
      </c>
      <c r="V15" s="9" t="s">
        <v>32</v>
      </c>
      <c r="W15" s="3">
        <v>100</v>
      </c>
      <c r="Y15" s="12" t="s">
        <v>105</v>
      </c>
      <c r="Z15">
        <v>105.10107038828296</v>
      </c>
    </row>
    <row r="16" spans="1:26" x14ac:dyDescent="0.2">
      <c r="A16">
        <v>13</v>
      </c>
      <c r="B16" t="s">
        <v>61</v>
      </c>
      <c r="C16" s="19">
        <v>100.29891233665387</v>
      </c>
      <c r="D16" s="19">
        <v>101.86279996580015</v>
      </c>
      <c r="F16" s="19">
        <f t="shared" si="0"/>
        <v>101.35161617574984</v>
      </c>
      <c r="G16" s="17">
        <f>SUM(C16:F16)</f>
        <v>303.51332847820385</v>
      </c>
      <c r="P16" t="s">
        <v>43</v>
      </c>
      <c r="Q16">
        <v>106.03949366637936</v>
      </c>
      <c r="S16" t="s">
        <v>130</v>
      </c>
      <c r="T16">
        <v>92.18160945406018</v>
      </c>
      <c r="V16" s="9" t="s">
        <v>134</v>
      </c>
      <c r="W16" s="3">
        <v>99.456165025785253</v>
      </c>
      <c r="Y16" s="12" t="s">
        <v>210</v>
      </c>
      <c r="Z16">
        <v>105.10107038828296</v>
      </c>
    </row>
    <row r="17" spans="1:26" x14ac:dyDescent="0.2">
      <c r="A17">
        <v>16</v>
      </c>
      <c r="B17" t="s">
        <v>84</v>
      </c>
      <c r="C17" s="19">
        <v>100.3620357436874</v>
      </c>
      <c r="D17" s="19">
        <v>99.812004488915321</v>
      </c>
      <c r="E17" s="19">
        <v>96.028285669635849</v>
      </c>
      <c r="F17" s="19">
        <f t="shared" si="0"/>
        <v>106.81780115793002</v>
      </c>
      <c r="G17" s="17">
        <f>C17+E17+F17</f>
        <v>303.20812257125328</v>
      </c>
      <c r="P17" t="s">
        <v>110</v>
      </c>
      <c r="Q17">
        <v>104.11865339880183</v>
      </c>
      <c r="S17" t="s">
        <v>120</v>
      </c>
      <c r="T17">
        <v>95.824687019717558</v>
      </c>
      <c r="V17" s="9" t="s">
        <v>191</v>
      </c>
      <c r="W17" s="3">
        <v>99.456165025785253</v>
      </c>
      <c r="Y17" s="12" t="s">
        <v>200</v>
      </c>
      <c r="Z17">
        <v>102.37101286410294</v>
      </c>
    </row>
    <row r="18" spans="1:26" x14ac:dyDescent="0.2">
      <c r="A18">
        <v>17</v>
      </c>
      <c r="B18" t="s">
        <v>104</v>
      </c>
      <c r="C18" s="19">
        <v>94.210267807184962</v>
      </c>
      <c r="D18" s="19">
        <v>98.175997474518596</v>
      </c>
      <c r="E18" s="19">
        <v>101.37677762150336</v>
      </c>
      <c r="F18" s="19">
        <f t="shared" si="0"/>
        <v>100</v>
      </c>
      <c r="G18" s="17">
        <f>SUM(D18:F18)</f>
        <v>299.55277509602195</v>
      </c>
      <c r="P18" t="s">
        <v>113</v>
      </c>
      <c r="Q18">
        <v>104.11865339880183</v>
      </c>
      <c r="S18" t="s">
        <v>105</v>
      </c>
      <c r="T18">
        <v>96.561316836876671</v>
      </c>
      <c r="V18" s="9" t="s">
        <v>99</v>
      </c>
      <c r="W18" s="3">
        <v>97.965307079231152</v>
      </c>
      <c r="Y18" s="12" t="s">
        <v>201</v>
      </c>
      <c r="Z18">
        <v>102.37101286410294</v>
      </c>
    </row>
    <row r="19" spans="1:26" x14ac:dyDescent="0.2">
      <c r="A19">
        <v>18</v>
      </c>
      <c r="B19" t="s">
        <v>105</v>
      </c>
      <c r="C19" s="19">
        <v>97.615810291495777</v>
      </c>
      <c r="D19" s="19">
        <v>96.561316836876671</v>
      </c>
      <c r="F19" s="19">
        <f t="shared" si="0"/>
        <v>105.10107038828296</v>
      </c>
      <c r="G19" s="17">
        <f>SUM(C19:F19)</f>
        <v>299.27819751665538</v>
      </c>
      <c r="P19" t="s">
        <v>150</v>
      </c>
      <c r="Q19">
        <v>104.11865339880183</v>
      </c>
      <c r="S19" t="s">
        <v>107</v>
      </c>
      <c r="T19">
        <v>96.561316836876671</v>
      </c>
      <c r="V19" s="9" t="s">
        <v>192</v>
      </c>
      <c r="W19" s="3">
        <v>97.965307079231152</v>
      </c>
      <c r="Y19" s="12" t="s">
        <v>202</v>
      </c>
      <c r="Z19">
        <v>102.37101286410294</v>
      </c>
    </row>
    <row r="20" spans="1:26" x14ac:dyDescent="0.2">
      <c r="A20">
        <v>18</v>
      </c>
      <c r="B20" t="s">
        <v>96</v>
      </c>
      <c r="C20" s="19">
        <v>100.15739907227723</v>
      </c>
      <c r="D20" s="19">
        <v>98.265957304816482</v>
      </c>
      <c r="F20" s="19">
        <f t="shared" si="0"/>
        <v>98.374981009356148</v>
      </c>
      <c r="G20" s="17">
        <f>SUM(C20:F20)</f>
        <v>296.79833738644987</v>
      </c>
      <c r="P20" t="s">
        <v>114</v>
      </c>
      <c r="Q20">
        <v>104.11865339880183</v>
      </c>
      <c r="S20" t="s">
        <v>108</v>
      </c>
      <c r="T20">
        <v>96.561316836876671</v>
      </c>
      <c r="V20" s="9" t="s">
        <v>47</v>
      </c>
      <c r="W20" s="3">
        <v>97.741053289576485</v>
      </c>
      <c r="Y20" s="12" t="s">
        <v>52</v>
      </c>
      <c r="Z20">
        <v>101.35161617574984</v>
      </c>
    </row>
    <row r="21" spans="1:26" x14ac:dyDescent="0.2">
      <c r="A21">
        <v>20</v>
      </c>
      <c r="B21" t="s">
        <v>100</v>
      </c>
      <c r="C21" s="19">
        <v>100.15739907227723</v>
      </c>
      <c r="D21" s="19">
        <v>98.265957304816482</v>
      </c>
      <c r="F21" s="19">
        <f t="shared" si="0"/>
        <v>98.374981009356148</v>
      </c>
      <c r="G21" s="17">
        <f>SUM(C21:F21)</f>
        <v>296.79833738644987</v>
      </c>
      <c r="P21" t="s">
        <v>75</v>
      </c>
      <c r="Q21">
        <v>102.52824845565472</v>
      </c>
      <c r="S21" t="s">
        <v>109</v>
      </c>
      <c r="T21">
        <v>96.561316836876671</v>
      </c>
      <c r="V21" s="9" t="s">
        <v>86</v>
      </c>
      <c r="W21" s="3">
        <v>96.028285669635849</v>
      </c>
      <c r="Y21" s="12" t="s">
        <v>56</v>
      </c>
      <c r="Z21">
        <v>101.35161617574984</v>
      </c>
    </row>
    <row r="22" spans="1:26" x14ac:dyDescent="0.2">
      <c r="A22">
        <v>21</v>
      </c>
      <c r="B22" t="s">
        <v>125</v>
      </c>
      <c r="C22" s="19">
        <v>94.587298188033671</v>
      </c>
      <c r="D22" s="19">
        <v>95.572194721231881</v>
      </c>
      <c r="E22" s="19">
        <v>106.62447257383968</v>
      </c>
      <c r="F22" s="19">
        <f t="shared" si="0"/>
        <v>79.824319091406579</v>
      </c>
      <c r="G22" s="17">
        <v>296.78396548310525</v>
      </c>
      <c r="P22" t="s">
        <v>69</v>
      </c>
      <c r="Q22">
        <v>102.52824845565472</v>
      </c>
      <c r="S22" t="s">
        <v>86</v>
      </c>
      <c r="T22">
        <v>99.797308250581466</v>
      </c>
      <c r="V22" s="9" t="s">
        <v>89</v>
      </c>
      <c r="W22" s="3">
        <v>96.028285669635849</v>
      </c>
      <c r="Y22" s="12" t="s">
        <v>203</v>
      </c>
      <c r="Z22">
        <v>101.35161617574984</v>
      </c>
    </row>
    <row r="23" spans="1:26" x14ac:dyDescent="0.2">
      <c r="A23">
        <v>22</v>
      </c>
      <c r="B23" t="s">
        <v>160</v>
      </c>
      <c r="C23" s="19">
        <v>100.15739907227723</v>
      </c>
      <c r="E23" s="19">
        <v>97.965307079231152</v>
      </c>
      <c r="F23" s="19">
        <f t="shared" si="0"/>
        <v>98.374981009356148</v>
      </c>
      <c r="G23" s="17">
        <f>SUM(C23:F23)</f>
        <v>296.49768716086453</v>
      </c>
      <c r="P23" t="s">
        <v>79</v>
      </c>
      <c r="Q23">
        <v>102.52824845565472</v>
      </c>
      <c r="S23" t="s">
        <v>89</v>
      </c>
      <c r="T23">
        <v>99.797308250581466</v>
      </c>
      <c r="V23" s="9" t="s">
        <v>84</v>
      </c>
      <c r="W23" s="3">
        <v>96.028285669635849</v>
      </c>
      <c r="Y23" s="12" t="s">
        <v>204</v>
      </c>
      <c r="Z23">
        <v>101.35161617574984</v>
      </c>
    </row>
    <row r="24" spans="1:26" x14ac:dyDescent="0.2">
      <c r="A24">
        <v>23</v>
      </c>
      <c r="B24" t="s">
        <v>99</v>
      </c>
      <c r="C24" s="19">
        <v>100.15739907227723</v>
      </c>
      <c r="D24" s="19">
        <v>98.265957304816482</v>
      </c>
      <c r="E24" s="19">
        <v>97.965307079231152</v>
      </c>
      <c r="G24" s="17">
        <f>SUM(C24:F24)</f>
        <v>296.38866345632488</v>
      </c>
      <c r="P24" t="s">
        <v>70</v>
      </c>
      <c r="Q24">
        <v>102.52824845565472</v>
      </c>
      <c r="S24" t="s">
        <v>90</v>
      </c>
      <c r="T24">
        <v>99.797308250581466</v>
      </c>
      <c r="V24" s="9" t="s">
        <v>193</v>
      </c>
      <c r="W24" s="3">
        <v>96.028285669635849</v>
      </c>
      <c r="Y24" s="12" t="s">
        <v>205</v>
      </c>
      <c r="Z24">
        <v>101.35161617574984</v>
      </c>
    </row>
    <row r="25" spans="1:26" x14ac:dyDescent="0.2">
      <c r="A25">
        <v>23</v>
      </c>
      <c r="B25" t="s">
        <v>89</v>
      </c>
      <c r="C25" s="19">
        <v>97.658497447637444</v>
      </c>
      <c r="D25" s="19">
        <v>99.797308250581466</v>
      </c>
      <c r="E25" s="19">
        <v>96.028285669635849</v>
      </c>
      <c r="F25" s="19">
        <f t="shared" ref="F25:F39" si="1">VLOOKUP(B25,Y:Z,2,0)</f>
        <v>97.407678111180843</v>
      </c>
      <c r="G25" s="17">
        <f>C25+D25+F25</f>
        <v>294.86348380939978</v>
      </c>
      <c r="P25" t="s">
        <v>71</v>
      </c>
      <c r="Q25">
        <v>102.43501278778409</v>
      </c>
      <c r="S25" t="s">
        <v>80</v>
      </c>
      <c r="T25">
        <v>100</v>
      </c>
      <c r="V25" s="9" t="s">
        <v>144</v>
      </c>
      <c r="W25" s="3">
        <v>94.712455071104856</v>
      </c>
      <c r="Y25" s="12" t="s">
        <v>206</v>
      </c>
      <c r="Z25">
        <v>101.35161617574984</v>
      </c>
    </row>
    <row r="26" spans="1:26" x14ac:dyDescent="0.2">
      <c r="A26">
        <v>25</v>
      </c>
      <c r="B26" t="s">
        <v>86</v>
      </c>
      <c r="C26" s="19">
        <v>97.658497447637444</v>
      </c>
      <c r="D26" s="19">
        <v>99.797308250581466</v>
      </c>
      <c r="E26" s="19">
        <v>96.028285669635849</v>
      </c>
      <c r="F26" s="19">
        <f t="shared" si="1"/>
        <v>97.407678111180843</v>
      </c>
      <c r="G26" s="17">
        <f>C26+D26+F26</f>
        <v>294.86348380939978</v>
      </c>
      <c r="P26" t="s">
        <v>23</v>
      </c>
      <c r="Q26">
        <v>102.43501278778409</v>
      </c>
      <c r="S26" t="s">
        <v>72</v>
      </c>
      <c r="T26">
        <v>100.69720516927833</v>
      </c>
      <c r="V26" s="9" t="s">
        <v>194</v>
      </c>
      <c r="W26" s="3">
        <v>92.255039849976527</v>
      </c>
      <c r="Y26" s="12" t="s">
        <v>60</v>
      </c>
      <c r="Z26">
        <v>101.35161617574984</v>
      </c>
    </row>
    <row r="27" spans="1:26" x14ac:dyDescent="0.2">
      <c r="A27">
        <v>26</v>
      </c>
      <c r="B27" t="s">
        <v>114</v>
      </c>
      <c r="C27" s="19">
        <v>104.11865339880183</v>
      </c>
      <c r="D27" s="19">
        <v>96.349300430153946</v>
      </c>
      <c r="F27" s="19">
        <f t="shared" si="1"/>
        <v>92.642154470998264</v>
      </c>
      <c r="G27" s="17">
        <f>SUM(C27:F27)</f>
        <v>293.11010829995405</v>
      </c>
      <c r="P27" t="s">
        <v>153</v>
      </c>
      <c r="Q27">
        <v>102.35400183567569</v>
      </c>
      <c r="S27" t="s">
        <v>74</v>
      </c>
      <c r="T27">
        <v>100.69720516927833</v>
      </c>
      <c r="V27" s="9" t="s">
        <v>98</v>
      </c>
      <c r="W27" s="3">
        <v>89.62259728082509</v>
      </c>
      <c r="Y27" s="12" t="s">
        <v>61</v>
      </c>
      <c r="Z27">
        <v>101.35161617574984</v>
      </c>
    </row>
    <row r="28" spans="1:26" x14ac:dyDescent="0.2">
      <c r="A28">
        <v>26</v>
      </c>
      <c r="B28" t="s">
        <v>93</v>
      </c>
      <c r="C28" s="19">
        <v>94.587298188033671</v>
      </c>
      <c r="D28" s="19">
        <v>99.124881214810117</v>
      </c>
      <c r="F28" s="19">
        <f t="shared" si="1"/>
        <v>97.184570784323171</v>
      </c>
      <c r="G28" s="17">
        <f>SUM(C28:F28)</f>
        <v>290.89675018716696</v>
      </c>
      <c r="P28" t="s">
        <v>155</v>
      </c>
      <c r="Q28">
        <v>102.35400183567569</v>
      </c>
      <c r="S28" t="s">
        <v>66</v>
      </c>
      <c r="T28">
        <v>101.20583966925582</v>
      </c>
      <c r="V28" s="9" t="s">
        <v>195</v>
      </c>
      <c r="W28" s="3">
        <v>89.62259728082509</v>
      </c>
      <c r="Y28" s="12" t="s">
        <v>142</v>
      </c>
      <c r="Z28">
        <v>100.55395831537869</v>
      </c>
    </row>
    <row r="29" spans="1:26" x14ac:dyDescent="0.2">
      <c r="A29">
        <v>28</v>
      </c>
      <c r="B29" t="s">
        <v>95</v>
      </c>
      <c r="C29" s="19">
        <v>94.587298188033671</v>
      </c>
      <c r="D29" s="19">
        <v>99.124881214810117</v>
      </c>
      <c r="F29" s="19">
        <f t="shared" si="1"/>
        <v>97.184570784323171</v>
      </c>
      <c r="G29" s="17">
        <f>SUM(C29:F29)</f>
        <v>290.89675018716696</v>
      </c>
      <c r="P29" t="s">
        <v>77</v>
      </c>
      <c r="Q29">
        <v>101.3700449484495</v>
      </c>
      <c r="S29" t="s">
        <v>68</v>
      </c>
      <c r="T29">
        <v>101.20583966925582</v>
      </c>
      <c r="Y29" s="12" t="s">
        <v>32</v>
      </c>
      <c r="Z29">
        <v>100.55395831537869</v>
      </c>
    </row>
    <row r="30" spans="1:26" x14ac:dyDescent="0.2">
      <c r="A30">
        <v>29</v>
      </c>
      <c r="B30" t="s">
        <v>101</v>
      </c>
      <c r="C30" s="19">
        <v>94.210267807184962</v>
      </c>
      <c r="D30" s="19">
        <v>98.175997474518596</v>
      </c>
      <c r="F30" s="19">
        <f t="shared" si="1"/>
        <v>96.619321976515351</v>
      </c>
      <c r="G30" s="17">
        <f>SUM(C30:F30)</f>
        <v>289.00558725821895</v>
      </c>
      <c r="P30" t="s">
        <v>78</v>
      </c>
      <c r="Q30">
        <v>101.3700449484495</v>
      </c>
      <c r="S30" t="s">
        <v>62</v>
      </c>
      <c r="T30">
        <v>101.53412370644266</v>
      </c>
      <c r="Y30" s="12" t="s">
        <v>179</v>
      </c>
      <c r="Z30">
        <v>100</v>
      </c>
    </row>
    <row r="31" spans="1:26" x14ac:dyDescent="0.2">
      <c r="A31">
        <v>30</v>
      </c>
      <c r="B31" t="s">
        <v>98</v>
      </c>
      <c r="C31" s="19">
        <v>0</v>
      </c>
      <c r="D31" s="19">
        <v>98.265957304816482</v>
      </c>
      <c r="E31" s="19">
        <v>89.62259728082509</v>
      </c>
      <c r="F31" s="19">
        <f t="shared" si="1"/>
        <v>98.374981009356148</v>
      </c>
      <c r="G31" s="17">
        <f>SUM(C31:F31)</f>
        <v>286.26353559499773</v>
      </c>
      <c r="P31" t="s">
        <v>84</v>
      </c>
      <c r="Q31">
        <v>100.3620357436874</v>
      </c>
      <c r="S31" t="s">
        <v>65</v>
      </c>
      <c r="T31">
        <v>101.53412370644266</v>
      </c>
      <c r="Y31" s="12" t="s">
        <v>121</v>
      </c>
      <c r="Z31">
        <v>100</v>
      </c>
    </row>
    <row r="32" spans="1:26" x14ac:dyDescent="0.2">
      <c r="A32">
        <v>30</v>
      </c>
      <c r="B32" t="s">
        <v>134</v>
      </c>
      <c r="C32" s="19">
        <v>89.480287007219118</v>
      </c>
      <c r="D32" s="19">
        <v>89.304223462447837</v>
      </c>
      <c r="E32" s="19">
        <v>99.456165025785253</v>
      </c>
      <c r="F32" s="19">
        <f t="shared" si="1"/>
        <v>96.619321976515351</v>
      </c>
      <c r="G32" s="17">
        <f>F32+E32+C32</f>
        <v>285.55577400951972</v>
      </c>
      <c r="P32" t="s">
        <v>56</v>
      </c>
      <c r="Q32">
        <v>100.29891233665387</v>
      </c>
      <c r="S32" t="s">
        <v>116</v>
      </c>
      <c r="T32">
        <v>95.824687019717558</v>
      </c>
      <c r="Y32" s="12" t="s">
        <v>131</v>
      </c>
      <c r="Z32">
        <v>100</v>
      </c>
    </row>
    <row r="33" spans="1:26" x14ac:dyDescent="0.2">
      <c r="A33">
        <v>30</v>
      </c>
      <c r="B33" t="s">
        <v>115</v>
      </c>
      <c r="C33" s="19">
        <v>95.582470133511919</v>
      </c>
      <c r="D33" s="19">
        <v>96.349300430153946</v>
      </c>
      <c r="F33" s="19">
        <f t="shared" si="1"/>
        <v>92.642154470998264</v>
      </c>
      <c r="G33" s="17">
        <f t="shared" ref="G33:G64" si="2">SUM(C33:F33)</f>
        <v>284.57392503466411</v>
      </c>
      <c r="P33" t="s">
        <v>52</v>
      </c>
      <c r="Q33">
        <v>100.29891233665387</v>
      </c>
      <c r="S33" t="s">
        <v>119</v>
      </c>
      <c r="T33">
        <v>95.824687019717558</v>
      </c>
      <c r="Y33" s="12" t="s">
        <v>104</v>
      </c>
      <c r="Z33">
        <v>100</v>
      </c>
    </row>
    <row r="34" spans="1:26" x14ac:dyDescent="0.2">
      <c r="A34">
        <v>33</v>
      </c>
      <c r="B34" t="s">
        <v>107</v>
      </c>
      <c r="C34" s="19">
        <v>97.615810291495777</v>
      </c>
      <c r="D34" s="19">
        <v>96.561316836876671</v>
      </c>
      <c r="F34" s="19">
        <f t="shared" si="1"/>
        <v>90.201853678176107</v>
      </c>
      <c r="G34" s="17">
        <f t="shared" si="2"/>
        <v>284.37898080654855</v>
      </c>
      <c r="P34" t="s">
        <v>57</v>
      </c>
      <c r="Q34">
        <v>100.29891233665387</v>
      </c>
      <c r="S34" t="s">
        <v>96</v>
      </c>
      <c r="T34">
        <v>98.265957304816482</v>
      </c>
      <c r="Y34" s="12" t="s">
        <v>96</v>
      </c>
      <c r="Z34">
        <v>98.374981009356148</v>
      </c>
    </row>
    <row r="35" spans="1:26" x14ac:dyDescent="0.2">
      <c r="A35">
        <v>34</v>
      </c>
      <c r="B35" t="s">
        <v>109</v>
      </c>
      <c r="C35" s="19">
        <v>97.615810291495777</v>
      </c>
      <c r="D35" s="19">
        <v>96.561316836876671</v>
      </c>
      <c r="F35" s="19">
        <f t="shared" si="1"/>
        <v>90.201853678176107</v>
      </c>
      <c r="G35" s="17">
        <f t="shared" si="2"/>
        <v>284.37898080654855</v>
      </c>
      <c r="P35" t="s">
        <v>61</v>
      </c>
      <c r="Q35">
        <v>100.29891233665387</v>
      </c>
      <c r="S35" t="s">
        <v>99</v>
      </c>
      <c r="T35">
        <v>98.265957304816482</v>
      </c>
      <c r="Y35" s="12" t="s">
        <v>98</v>
      </c>
      <c r="Z35">
        <v>98.374981009356148</v>
      </c>
    </row>
    <row r="36" spans="1:26" x14ac:dyDescent="0.2">
      <c r="A36">
        <v>35</v>
      </c>
      <c r="B36" t="s">
        <v>108</v>
      </c>
      <c r="C36" s="19">
        <v>97.615810291495777</v>
      </c>
      <c r="D36" s="19">
        <v>96.561316836876671</v>
      </c>
      <c r="F36" s="19">
        <f t="shared" si="1"/>
        <v>90.201853678176107</v>
      </c>
      <c r="G36" s="17">
        <f t="shared" si="2"/>
        <v>284.37898080654855</v>
      </c>
      <c r="P36" t="s">
        <v>96</v>
      </c>
      <c r="Q36">
        <v>100.15739907227723</v>
      </c>
      <c r="S36" t="s">
        <v>100</v>
      </c>
      <c r="T36">
        <v>98.265957304816482</v>
      </c>
      <c r="Y36" s="12" t="s">
        <v>100</v>
      </c>
      <c r="Z36">
        <v>98.374981009356148</v>
      </c>
    </row>
    <row r="37" spans="1:26" x14ac:dyDescent="0.2">
      <c r="A37">
        <v>36</v>
      </c>
      <c r="B37" t="s">
        <v>131</v>
      </c>
      <c r="C37" s="19">
        <v>89.480287007219118</v>
      </c>
      <c r="D37" s="19">
        <v>89.304223462447837</v>
      </c>
      <c r="F37" s="19">
        <f t="shared" si="1"/>
        <v>100</v>
      </c>
      <c r="G37" s="17">
        <f t="shared" si="2"/>
        <v>278.78451046966694</v>
      </c>
      <c r="P37" t="s">
        <v>100</v>
      </c>
      <c r="Q37">
        <v>100.15739907227723</v>
      </c>
      <c r="S37" s="3" t="s">
        <v>52</v>
      </c>
      <c r="T37" s="3">
        <v>101.86279996580015</v>
      </c>
      <c r="Y37" s="12" t="s">
        <v>160</v>
      </c>
      <c r="Z37">
        <v>98.374981009356148</v>
      </c>
    </row>
    <row r="38" spans="1:26" x14ac:dyDescent="0.2">
      <c r="A38">
        <v>37</v>
      </c>
      <c r="B38" t="s">
        <v>124</v>
      </c>
      <c r="C38" s="19">
        <v>92.623196289351512</v>
      </c>
      <c r="D38" s="19">
        <v>95.572194721231881</v>
      </c>
      <c r="F38" s="19">
        <f t="shared" si="1"/>
        <v>79.824319091406579</v>
      </c>
      <c r="G38" s="17">
        <f t="shared" si="2"/>
        <v>268.01971010198997</v>
      </c>
      <c r="P38" t="s">
        <v>160</v>
      </c>
      <c r="Q38">
        <v>100.15739907227723</v>
      </c>
      <c r="S38" t="s">
        <v>56</v>
      </c>
      <c r="T38">
        <v>101.86279996580015</v>
      </c>
      <c r="Y38" s="12" t="s">
        <v>193</v>
      </c>
      <c r="Z38">
        <v>97.407678111180843</v>
      </c>
    </row>
    <row r="39" spans="1:26" x14ac:dyDescent="0.2">
      <c r="A39">
        <v>38</v>
      </c>
      <c r="B39" t="s">
        <v>139</v>
      </c>
      <c r="C39" s="19">
        <v>108.38363945817395</v>
      </c>
      <c r="F39" s="19">
        <f t="shared" si="1"/>
        <v>106.81780115793002</v>
      </c>
      <c r="G39" s="17">
        <f t="shared" si="2"/>
        <v>215.20144061610398</v>
      </c>
      <c r="P39" t="s">
        <v>99</v>
      </c>
      <c r="Q39">
        <v>100.15739907227723</v>
      </c>
      <c r="S39" t="s">
        <v>57</v>
      </c>
      <c r="T39">
        <v>101.86279996580015</v>
      </c>
      <c r="Y39" s="12" t="s">
        <v>207</v>
      </c>
      <c r="Z39">
        <v>97.407678111180843</v>
      </c>
    </row>
    <row r="40" spans="1:26" x14ac:dyDescent="0.2">
      <c r="A40">
        <v>39</v>
      </c>
      <c r="B40" t="s">
        <v>33</v>
      </c>
      <c r="C40" s="19">
        <v>107.38625755140376</v>
      </c>
      <c r="D40" s="19">
        <v>107.32336547598607</v>
      </c>
      <c r="G40" s="17">
        <f t="shared" si="2"/>
        <v>214.70962302738982</v>
      </c>
      <c r="P40" t="s">
        <v>62</v>
      </c>
      <c r="Q40">
        <v>100</v>
      </c>
      <c r="S40" t="s">
        <v>61</v>
      </c>
      <c r="T40">
        <v>101.86279996580015</v>
      </c>
      <c r="Y40" s="12" t="s">
        <v>89</v>
      </c>
      <c r="Z40">
        <v>97.407678111180843</v>
      </c>
    </row>
    <row r="41" spans="1:26" x14ac:dyDescent="0.2">
      <c r="A41">
        <v>40</v>
      </c>
      <c r="B41" s="3" t="s">
        <v>38</v>
      </c>
      <c r="C41" s="19">
        <v>0</v>
      </c>
      <c r="D41" s="19">
        <v>107.10567702715787</v>
      </c>
      <c r="F41" s="19">
        <f>VLOOKUP(B41,Y:Z,2,0)</f>
        <v>106.77443209405052</v>
      </c>
      <c r="G41" s="17">
        <f t="shared" si="2"/>
        <v>213.88010912120839</v>
      </c>
      <c r="P41" t="s">
        <v>119</v>
      </c>
      <c r="Q41">
        <v>100</v>
      </c>
      <c r="S41" t="s">
        <v>84</v>
      </c>
      <c r="T41">
        <v>99.812004488915321</v>
      </c>
      <c r="Y41" s="12" t="s">
        <v>86</v>
      </c>
      <c r="Z41">
        <v>97.407678111180843</v>
      </c>
    </row>
    <row r="42" spans="1:26" x14ac:dyDescent="0.2">
      <c r="A42">
        <v>41</v>
      </c>
      <c r="B42" t="s">
        <v>43</v>
      </c>
      <c r="C42" s="19">
        <v>106.03949366637936</v>
      </c>
      <c r="D42" s="19">
        <v>104.84812516597471</v>
      </c>
      <c r="G42" s="17">
        <f t="shared" si="2"/>
        <v>210.88761883235406</v>
      </c>
      <c r="P42" t="s">
        <v>65</v>
      </c>
      <c r="Q42">
        <v>100</v>
      </c>
      <c r="S42" t="s">
        <v>77</v>
      </c>
      <c r="T42">
        <v>100.61812827517323</v>
      </c>
      <c r="Y42" s="12" t="s">
        <v>95</v>
      </c>
      <c r="Z42">
        <v>97.184570784323171</v>
      </c>
    </row>
    <row r="43" spans="1:26" x14ac:dyDescent="0.2">
      <c r="A43">
        <v>42</v>
      </c>
      <c r="B43" t="s">
        <v>69</v>
      </c>
      <c r="C43" s="19">
        <v>102.52824845565472</v>
      </c>
      <c r="D43" s="19">
        <v>101.20583966925582</v>
      </c>
      <c r="G43" s="17">
        <f t="shared" si="2"/>
        <v>203.73408812491056</v>
      </c>
      <c r="P43" t="s">
        <v>116</v>
      </c>
      <c r="Q43">
        <v>100</v>
      </c>
      <c r="S43" t="s">
        <v>78</v>
      </c>
      <c r="T43">
        <v>100.61812827517323</v>
      </c>
      <c r="Y43" s="12" t="s">
        <v>93</v>
      </c>
      <c r="Z43">
        <v>97.184570784323171</v>
      </c>
    </row>
    <row r="44" spans="1:26" x14ac:dyDescent="0.2">
      <c r="A44">
        <v>42</v>
      </c>
      <c r="B44" t="s">
        <v>70</v>
      </c>
      <c r="C44" s="19">
        <v>102.52824845565472</v>
      </c>
      <c r="D44" s="19">
        <v>101.20583966925582</v>
      </c>
      <c r="G44" s="17">
        <f t="shared" si="2"/>
        <v>203.73408812491056</v>
      </c>
      <c r="P44" t="s">
        <v>66</v>
      </c>
      <c r="Q44">
        <v>99.922043157311776</v>
      </c>
      <c r="S44" s="3" t="s">
        <v>23</v>
      </c>
      <c r="T44" s="3">
        <v>107.40122734781352</v>
      </c>
      <c r="Y44" s="12" t="s">
        <v>101</v>
      </c>
      <c r="Z44">
        <v>96.619321976515351</v>
      </c>
    </row>
    <row r="45" spans="1:26" x14ac:dyDescent="0.2">
      <c r="A45">
        <v>44</v>
      </c>
      <c r="B45" t="s">
        <v>60</v>
      </c>
      <c r="C45" s="19">
        <v>0</v>
      </c>
      <c r="D45" s="19">
        <v>101.86279996580015</v>
      </c>
      <c r="F45" s="19">
        <f>VLOOKUP(B45,Y:Z,2,0)</f>
        <v>101.35161617574984</v>
      </c>
      <c r="G45" s="17">
        <f t="shared" si="2"/>
        <v>203.21441614154998</v>
      </c>
      <c r="P45" t="s">
        <v>68</v>
      </c>
      <c r="Q45">
        <v>99.922043157311776</v>
      </c>
      <c r="S45" t="s">
        <v>71</v>
      </c>
      <c r="T45">
        <v>100.93377908756317</v>
      </c>
      <c r="Y45" s="12" t="s">
        <v>134</v>
      </c>
      <c r="Z45">
        <v>96.619321976515351</v>
      </c>
    </row>
    <row r="46" spans="1:26" x14ac:dyDescent="0.2">
      <c r="A46">
        <v>44</v>
      </c>
      <c r="B46" t="s">
        <v>75</v>
      </c>
      <c r="C46" s="19">
        <v>102.52824845565472</v>
      </c>
      <c r="D46" s="19">
        <v>100.61812827517323</v>
      </c>
      <c r="G46" s="17">
        <f t="shared" si="2"/>
        <v>203.14637673082797</v>
      </c>
      <c r="P46" t="s">
        <v>74</v>
      </c>
      <c r="Q46">
        <v>99.905055184533936</v>
      </c>
      <c r="S46" t="s">
        <v>69</v>
      </c>
      <c r="T46">
        <v>101.20583966925582</v>
      </c>
      <c r="Y46" s="12" t="s">
        <v>190</v>
      </c>
      <c r="Z46">
        <v>96.619321976515351</v>
      </c>
    </row>
    <row r="47" spans="1:26" x14ac:dyDescent="0.2">
      <c r="A47">
        <v>46</v>
      </c>
      <c r="B47" t="s">
        <v>79</v>
      </c>
      <c r="C47" s="19">
        <v>102.52824845565472</v>
      </c>
      <c r="D47" s="19">
        <v>100.61812827517323</v>
      </c>
      <c r="G47" s="17">
        <f t="shared" si="2"/>
        <v>203.14637673082797</v>
      </c>
      <c r="P47" t="s">
        <v>72</v>
      </c>
      <c r="Q47">
        <v>99.905055184533936</v>
      </c>
      <c r="S47" t="s">
        <v>70</v>
      </c>
      <c r="T47">
        <v>101.20583966925582</v>
      </c>
      <c r="Y47" s="12" t="s">
        <v>189</v>
      </c>
      <c r="Z47">
        <v>96.619321976515351</v>
      </c>
    </row>
    <row r="48" spans="1:26" x14ac:dyDescent="0.2">
      <c r="A48">
        <v>47</v>
      </c>
      <c r="B48" t="s">
        <v>57</v>
      </c>
      <c r="C48" s="19">
        <v>100.29891233665387</v>
      </c>
      <c r="D48" s="19">
        <v>101.86279996580015</v>
      </c>
      <c r="G48" s="17">
        <f t="shared" si="2"/>
        <v>202.16171230245402</v>
      </c>
      <c r="P48" t="s">
        <v>164</v>
      </c>
      <c r="Q48">
        <v>98.509617493972129</v>
      </c>
      <c r="S48" t="s">
        <v>75</v>
      </c>
      <c r="T48">
        <v>100.61812827517323</v>
      </c>
      <c r="Y48" s="12" t="s">
        <v>153</v>
      </c>
      <c r="Z48">
        <v>96.027433310112187</v>
      </c>
    </row>
    <row r="49" spans="1:26" x14ac:dyDescent="0.2">
      <c r="A49">
        <v>48</v>
      </c>
      <c r="B49" t="s">
        <v>144</v>
      </c>
      <c r="C49" s="19">
        <v>107.38625755140376</v>
      </c>
      <c r="E49" s="19">
        <v>94.712455071104856</v>
      </c>
      <c r="G49" s="17">
        <f t="shared" si="2"/>
        <v>202.09871262250863</v>
      </c>
      <c r="P49" t="s">
        <v>80</v>
      </c>
      <c r="Q49">
        <v>98.509617493972129</v>
      </c>
      <c r="S49" t="s">
        <v>79</v>
      </c>
      <c r="T49">
        <v>100.61812827517323</v>
      </c>
      <c r="Y49" s="12" t="s">
        <v>208</v>
      </c>
      <c r="Z49">
        <v>96.027433310112187</v>
      </c>
    </row>
    <row r="50" spans="1:26" x14ac:dyDescent="0.2">
      <c r="A50">
        <v>48</v>
      </c>
      <c r="B50" t="s">
        <v>77</v>
      </c>
      <c r="C50" s="19">
        <v>101.3700449484495</v>
      </c>
      <c r="D50" s="19">
        <v>100.61812827517323</v>
      </c>
      <c r="G50" s="17">
        <f t="shared" si="2"/>
        <v>201.98817322362274</v>
      </c>
      <c r="P50" t="s">
        <v>89</v>
      </c>
      <c r="Q50">
        <v>97.658497447637444</v>
      </c>
      <c r="S50" t="s">
        <v>110</v>
      </c>
      <c r="T50">
        <v>96.349300430153946</v>
      </c>
      <c r="Y50" s="12" t="s">
        <v>115</v>
      </c>
      <c r="Z50">
        <v>92.642154470998264</v>
      </c>
    </row>
    <row r="51" spans="1:26" x14ac:dyDescent="0.2">
      <c r="A51">
        <v>50</v>
      </c>
      <c r="B51" t="s">
        <v>78</v>
      </c>
      <c r="C51" s="19">
        <v>101.3700449484495</v>
      </c>
      <c r="D51" s="19">
        <v>100.61812827517323</v>
      </c>
      <c r="G51" s="17">
        <f t="shared" si="2"/>
        <v>201.98817322362274</v>
      </c>
      <c r="P51" t="s">
        <v>90</v>
      </c>
      <c r="Q51">
        <v>97.658497447637444</v>
      </c>
      <c r="S51" t="s">
        <v>113</v>
      </c>
      <c r="T51">
        <v>96.349300430153946</v>
      </c>
      <c r="Y51" s="12" t="s">
        <v>209</v>
      </c>
      <c r="Z51">
        <v>92.642154470998264</v>
      </c>
    </row>
    <row r="52" spans="1:26" x14ac:dyDescent="0.2">
      <c r="A52">
        <v>50</v>
      </c>
      <c r="B52" t="s">
        <v>62</v>
      </c>
      <c r="C52" s="19">
        <v>100</v>
      </c>
      <c r="D52" s="19">
        <v>101.53412370644266</v>
      </c>
      <c r="G52" s="17">
        <f t="shared" si="2"/>
        <v>201.53412370644264</v>
      </c>
      <c r="P52" t="s">
        <v>86</v>
      </c>
      <c r="Q52">
        <v>97.658497447637444</v>
      </c>
      <c r="S52" t="s">
        <v>114</v>
      </c>
      <c r="T52">
        <v>96.349300430153946</v>
      </c>
      <c r="Y52" s="12" t="s">
        <v>114</v>
      </c>
      <c r="Z52">
        <v>92.642154470998264</v>
      </c>
    </row>
    <row r="53" spans="1:26" x14ac:dyDescent="0.2">
      <c r="A53">
        <v>52</v>
      </c>
      <c r="B53" t="s">
        <v>65</v>
      </c>
      <c r="C53" s="19">
        <v>100</v>
      </c>
      <c r="D53" s="19">
        <v>101.53412370644266</v>
      </c>
      <c r="G53" s="17">
        <f t="shared" si="2"/>
        <v>201.53412370644264</v>
      </c>
      <c r="P53" t="s">
        <v>107</v>
      </c>
      <c r="Q53">
        <v>97.615810291495777</v>
      </c>
      <c r="S53" s="3" t="s">
        <v>43</v>
      </c>
      <c r="T53" s="3">
        <v>104.84812516597471</v>
      </c>
      <c r="Y53" s="12" t="s">
        <v>150</v>
      </c>
      <c r="Z53">
        <v>92.642154470998264</v>
      </c>
    </row>
    <row r="54" spans="1:26" x14ac:dyDescent="0.2">
      <c r="A54">
        <v>53</v>
      </c>
      <c r="B54" t="s">
        <v>66</v>
      </c>
      <c r="C54" s="19">
        <v>99.922043157311776</v>
      </c>
      <c r="D54" s="19">
        <v>101.20583966925582</v>
      </c>
      <c r="G54" s="17">
        <f t="shared" si="2"/>
        <v>201.1278828265676</v>
      </c>
      <c r="P54" t="s">
        <v>105</v>
      </c>
      <c r="Q54">
        <v>97.615810291495777</v>
      </c>
      <c r="S54" s="3" t="s">
        <v>41</v>
      </c>
      <c r="T54" s="3">
        <v>105.37483413196702</v>
      </c>
      <c r="Y54" s="12" t="s">
        <v>108</v>
      </c>
      <c r="Z54">
        <v>90.201853678176107</v>
      </c>
    </row>
    <row r="55" spans="1:26" x14ac:dyDescent="0.2">
      <c r="A55">
        <v>53</v>
      </c>
      <c r="B55" t="s">
        <v>68</v>
      </c>
      <c r="C55" s="19">
        <v>99.922043157311776</v>
      </c>
      <c r="D55" s="19">
        <v>101.20583966925582</v>
      </c>
      <c r="G55" s="17">
        <f t="shared" si="2"/>
        <v>201.1278828265676</v>
      </c>
      <c r="P55" t="s">
        <v>109</v>
      </c>
      <c r="Q55">
        <v>97.615810291495777</v>
      </c>
      <c r="S55" s="3" t="s">
        <v>35</v>
      </c>
      <c r="T55" s="3">
        <v>107.10567702715787</v>
      </c>
      <c r="Y55" s="12" t="s">
        <v>109</v>
      </c>
      <c r="Z55">
        <v>90.201853678176107</v>
      </c>
    </row>
    <row r="56" spans="1:26" x14ac:dyDescent="0.2">
      <c r="A56">
        <v>55</v>
      </c>
      <c r="B56" s="3" t="s">
        <v>47</v>
      </c>
      <c r="C56" s="19">
        <v>0</v>
      </c>
      <c r="D56" s="19">
        <v>103.32399885137522</v>
      </c>
      <c r="E56" s="19">
        <v>97.741053289576485</v>
      </c>
      <c r="G56" s="17">
        <f t="shared" si="2"/>
        <v>201.06505214095171</v>
      </c>
      <c r="P56" t="s">
        <v>108</v>
      </c>
      <c r="Q56">
        <v>97.615810291495777</v>
      </c>
      <c r="S56" s="3" t="s">
        <v>39</v>
      </c>
      <c r="T56" s="3">
        <v>107.10567702715787</v>
      </c>
      <c r="Y56" s="12" t="s">
        <v>107</v>
      </c>
      <c r="Z56">
        <v>90.201853678176107</v>
      </c>
    </row>
    <row r="57" spans="1:26" x14ac:dyDescent="0.2">
      <c r="A57">
        <v>56</v>
      </c>
      <c r="B57" t="s">
        <v>72</v>
      </c>
      <c r="C57" s="19">
        <v>99.905055184533936</v>
      </c>
      <c r="D57" s="19">
        <v>100.69720516927833</v>
      </c>
      <c r="G57" s="17">
        <f t="shared" si="2"/>
        <v>200.60226035381226</v>
      </c>
      <c r="P57" t="s">
        <v>120</v>
      </c>
      <c r="Q57">
        <v>97.145359616998832</v>
      </c>
      <c r="S57" s="3" t="s">
        <v>40</v>
      </c>
      <c r="T57" s="3">
        <v>107.10567702715787</v>
      </c>
      <c r="Y57" s="12" t="s">
        <v>170</v>
      </c>
      <c r="Z57">
        <v>90.201853678176107</v>
      </c>
    </row>
    <row r="58" spans="1:26" x14ac:dyDescent="0.2">
      <c r="A58">
        <v>57</v>
      </c>
      <c r="B58" t="s">
        <v>110</v>
      </c>
      <c r="C58" s="19">
        <v>104.11865339880183</v>
      </c>
      <c r="D58" s="19">
        <v>96.349300430153946</v>
      </c>
      <c r="G58" s="17">
        <f t="shared" si="2"/>
        <v>200.46795382895579</v>
      </c>
      <c r="P58" t="s">
        <v>130</v>
      </c>
      <c r="Q58">
        <v>95.95805672232359</v>
      </c>
      <c r="S58" s="3" t="s">
        <v>32</v>
      </c>
      <c r="T58" s="3">
        <v>107.32336547598607</v>
      </c>
      <c r="Y58" s="12" t="s">
        <v>181</v>
      </c>
      <c r="Z58">
        <v>86.27626895081913</v>
      </c>
    </row>
    <row r="59" spans="1:26" x14ac:dyDescent="0.2">
      <c r="A59">
        <v>58</v>
      </c>
      <c r="B59" t="s">
        <v>113</v>
      </c>
      <c r="C59" s="19">
        <v>104.11865339880183</v>
      </c>
      <c r="D59" s="19">
        <v>96.349300430153946</v>
      </c>
      <c r="G59" s="17">
        <f t="shared" si="2"/>
        <v>200.46795382895579</v>
      </c>
      <c r="P59" t="s">
        <v>169</v>
      </c>
      <c r="Q59">
        <v>95.95805672232359</v>
      </c>
      <c r="S59" s="3" t="s">
        <v>33</v>
      </c>
      <c r="T59" s="3">
        <v>107.32336547598607</v>
      </c>
      <c r="Y59" s="12" t="s">
        <v>124</v>
      </c>
      <c r="Z59">
        <v>79.824319091406579</v>
      </c>
    </row>
    <row r="60" spans="1:26" x14ac:dyDescent="0.2">
      <c r="A60">
        <v>58</v>
      </c>
      <c r="B60" t="s">
        <v>80</v>
      </c>
      <c r="C60" s="19">
        <v>98.509617493972129</v>
      </c>
      <c r="D60" s="19">
        <v>100</v>
      </c>
      <c r="G60" s="17">
        <f t="shared" si="2"/>
        <v>198.50961749397214</v>
      </c>
      <c r="P60" t="s">
        <v>170</v>
      </c>
      <c r="Q60">
        <v>95.95805672232359</v>
      </c>
      <c r="S60" s="3" t="s">
        <v>27</v>
      </c>
      <c r="T60" s="3">
        <v>107.40122734781352</v>
      </c>
      <c r="Y60" s="12" t="s">
        <v>125</v>
      </c>
      <c r="Z60">
        <v>79.824319091406579</v>
      </c>
    </row>
    <row r="61" spans="1:26" x14ac:dyDescent="0.2">
      <c r="A61">
        <v>60</v>
      </c>
      <c r="B61" t="s">
        <v>153</v>
      </c>
      <c r="C61" s="19">
        <v>102.35400183567569</v>
      </c>
      <c r="F61" s="19">
        <f>VLOOKUP(B61,Y:Z,2,0)</f>
        <v>96.027433310112187</v>
      </c>
      <c r="G61" s="17">
        <f t="shared" si="2"/>
        <v>198.38143514578786</v>
      </c>
      <c r="P61" t="s">
        <v>129</v>
      </c>
      <c r="Q61">
        <v>95.95805672232359</v>
      </c>
      <c r="S61" s="3" t="s">
        <v>45</v>
      </c>
      <c r="T61" s="3">
        <v>104.76692816455729</v>
      </c>
    </row>
    <row r="62" spans="1:26" x14ac:dyDescent="0.2">
      <c r="A62">
        <v>61</v>
      </c>
      <c r="B62" t="s">
        <v>90</v>
      </c>
      <c r="C62" s="19">
        <v>97.658497447637444</v>
      </c>
      <c r="D62" s="19">
        <v>99.797308250581466</v>
      </c>
      <c r="G62" s="17">
        <f t="shared" si="2"/>
        <v>197.45580569821891</v>
      </c>
      <c r="P62" t="s">
        <v>171</v>
      </c>
      <c r="Q62">
        <v>95.582470133511919</v>
      </c>
      <c r="S62" s="3" t="s">
        <v>21</v>
      </c>
      <c r="T62" s="3">
        <v>109.43854436070016</v>
      </c>
    </row>
    <row r="63" spans="1:26" x14ac:dyDescent="0.2">
      <c r="A63">
        <v>62</v>
      </c>
      <c r="B63" t="s">
        <v>150</v>
      </c>
      <c r="C63" s="19">
        <v>104.11865339880183</v>
      </c>
      <c r="F63" s="19">
        <f>VLOOKUP(B63,Y:Z,2,0)</f>
        <v>92.642154470998264</v>
      </c>
      <c r="G63" s="17">
        <f t="shared" si="2"/>
        <v>196.76080786980009</v>
      </c>
      <c r="P63" t="s">
        <v>115</v>
      </c>
      <c r="Q63">
        <v>95.582470133511919</v>
      </c>
      <c r="S63" s="3" t="s">
        <v>17</v>
      </c>
      <c r="T63" s="3">
        <v>110</v>
      </c>
    </row>
    <row r="64" spans="1:26" x14ac:dyDescent="0.2">
      <c r="A64">
        <v>62</v>
      </c>
      <c r="B64" t="s">
        <v>119</v>
      </c>
      <c r="C64" s="19">
        <v>100</v>
      </c>
      <c r="D64" s="19">
        <v>95.824687019717558</v>
      </c>
      <c r="G64" s="17">
        <f t="shared" si="2"/>
        <v>195.82468701971754</v>
      </c>
      <c r="P64" t="s">
        <v>93</v>
      </c>
      <c r="Q64">
        <v>94.587298188033671</v>
      </c>
      <c r="S64" s="3" t="s">
        <v>28</v>
      </c>
      <c r="T64" s="3">
        <v>107.32336547598607</v>
      </c>
    </row>
    <row r="65" spans="1:20" x14ac:dyDescent="0.2">
      <c r="A65">
        <v>64</v>
      </c>
      <c r="B65" t="s">
        <v>116</v>
      </c>
      <c r="C65" s="19">
        <v>100</v>
      </c>
      <c r="D65" s="19">
        <v>95.824687019717558</v>
      </c>
      <c r="G65" s="17">
        <f t="shared" ref="G65:G96" si="3">SUM(C65:F65)</f>
        <v>195.82468701971754</v>
      </c>
      <c r="P65" t="s">
        <v>125</v>
      </c>
      <c r="Q65">
        <v>94.587298188033671</v>
      </c>
      <c r="S65" s="3" t="s">
        <v>34</v>
      </c>
      <c r="T65" s="3">
        <v>107.32336547598607</v>
      </c>
    </row>
    <row r="66" spans="1:20" x14ac:dyDescent="0.2">
      <c r="A66">
        <v>65</v>
      </c>
      <c r="B66" t="s">
        <v>121</v>
      </c>
      <c r="C66" s="19">
        <v>0</v>
      </c>
      <c r="D66" s="19">
        <v>95.572194721231881</v>
      </c>
      <c r="F66" s="19">
        <f>VLOOKUP(B66,Y:Z,2,0)</f>
        <v>100</v>
      </c>
      <c r="G66" s="17">
        <f t="shared" si="3"/>
        <v>195.57219472123188</v>
      </c>
      <c r="P66" t="s">
        <v>95</v>
      </c>
      <c r="Q66">
        <v>94.587298188033671</v>
      </c>
      <c r="S66" s="3" t="s">
        <v>38</v>
      </c>
      <c r="T66" s="3">
        <v>107.10567702715787</v>
      </c>
    </row>
    <row r="67" spans="1:20" x14ac:dyDescent="0.2">
      <c r="A67">
        <v>66</v>
      </c>
      <c r="B67" t="s">
        <v>120</v>
      </c>
      <c r="C67" s="19">
        <v>97.145359616998832</v>
      </c>
      <c r="D67" s="19">
        <v>95.824687019717558</v>
      </c>
      <c r="G67" s="17">
        <f t="shared" si="3"/>
        <v>192.9700466367164</v>
      </c>
      <c r="P67" t="s">
        <v>175</v>
      </c>
      <c r="Q67">
        <v>94.587298188033671</v>
      </c>
      <c r="S67" s="3" t="s">
        <v>47</v>
      </c>
      <c r="T67" s="3">
        <v>103.32399885137522</v>
      </c>
    </row>
    <row r="68" spans="1:20" x14ac:dyDescent="0.2">
      <c r="A68">
        <v>67</v>
      </c>
      <c r="B68" t="s">
        <v>179</v>
      </c>
      <c r="C68" s="19">
        <v>92.623196289351512</v>
      </c>
      <c r="F68" s="19">
        <f>VLOOKUP(B68,Y:Z,2,0)</f>
        <v>100</v>
      </c>
      <c r="G68" s="17">
        <f t="shared" si="3"/>
        <v>192.62319628935151</v>
      </c>
      <c r="P68" t="s">
        <v>101</v>
      </c>
      <c r="Q68">
        <v>94.210267807184962</v>
      </c>
      <c r="S68" s="3" t="s">
        <v>50</v>
      </c>
      <c r="T68" s="3">
        <v>102.44394583012942</v>
      </c>
    </row>
    <row r="69" spans="1:20" x14ac:dyDescent="0.2">
      <c r="A69">
        <v>68</v>
      </c>
      <c r="B69" t="s">
        <v>103</v>
      </c>
      <c r="C69" s="19">
        <v>94.210267807184962</v>
      </c>
      <c r="D69" s="19">
        <v>98.175997474518596</v>
      </c>
      <c r="G69" s="17">
        <f t="shared" si="3"/>
        <v>192.38626528170357</v>
      </c>
      <c r="P69" t="s">
        <v>177</v>
      </c>
      <c r="Q69">
        <v>94.210267807184962</v>
      </c>
      <c r="S69" t="s">
        <v>55</v>
      </c>
      <c r="T69">
        <v>101.86279996580015</v>
      </c>
    </row>
    <row r="70" spans="1:20" x14ac:dyDescent="0.2">
      <c r="A70">
        <v>69</v>
      </c>
      <c r="B70" t="s">
        <v>130</v>
      </c>
      <c r="C70" s="19">
        <v>95.95805672232359</v>
      </c>
      <c r="D70" s="19">
        <v>92.18160945406018</v>
      </c>
      <c r="G70" s="17">
        <f t="shared" si="3"/>
        <v>188.13966617638377</v>
      </c>
      <c r="P70" t="s">
        <v>104</v>
      </c>
      <c r="Q70">
        <v>94.210267807184962</v>
      </c>
      <c r="S70" t="s">
        <v>58</v>
      </c>
      <c r="T70">
        <v>101.86279996580015</v>
      </c>
    </row>
    <row r="71" spans="1:20" x14ac:dyDescent="0.2">
      <c r="A71">
        <v>70</v>
      </c>
      <c r="B71" t="s">
        <v>129</v>
      </c>
      <c r="C71" s="19">
        <v>95.95805672232359</v>
      </c>
      <c r="D71" s="19">
        <v>92.18160945406018</v>
      </c>
      <c r="G71" s="17">
        <f t="shared" si="3"/>
        <v>188.13966617638377</v>
      </c>
      <c r="P71" t="s">
        <v>103</v>
      </c>
      <c r="Q71">
        <v>94.210267807184962</v>
      </c>
      <c r="S71" t="s">
        <v>59</v>
      </c>
      <c r="T71">
        <v>101.86279996580015</v>
      </c>
    </row>
    <row r="72" spans="1:20" x14ac:dyDescent="0.2">
      <c r="A72">
        <v>70</v>
      </c>
      <c r="B72" t="s">
        <v>126</v>
      </c>
      <c r="C72" s="19">
        <v>93.34863176427281</v>
      </c>
      <c r="D72" s="19">
        <v>93.41931598700144</v>
      </c>
      <c r="G72" s="17">
        <f t="shared" si="3"/>
        <v>186.76794775127425</v>
      </c>
      <c r="P72" t="s">
        <v>126</v>
      </c>
      <c r="Q72">
        <v>93.34863176427281</v>
      </c>
      <c r="S72" t="s">
        <v>60</v>
      </c>
      <c r="T72">
        <v>101.86279996580015</v>
      </c>
    </row>
    <row r="73" spans="1:20" x14ac:dyDescent="0.2">
      <c r="A73">
        <v>72</v>
      </c>
      <c r="B73" t="s">
        <v>170</v>
      </c>
      <c r="C73" s="19">
        <v>95.95805672232359</v>
      </c>
      <c r="F73" s="19">
        <f>VLOOKUP(B73,Y:Z,2,0)</f>
        <v>90.201853678176107</v>
      </c>
      <c r="G73" s="17">
        <f t="shared" si="3"/>
        <v>186.15991040049971</v>
      </c>
      <c r="P73" t="s">
        <v>179</v>
      </c>
      <c r="Q73">
        <v>92.623196289351512</v>
      </c>
      <c r="S73" t="s">
        <v>83</v>
      </c>
      <c r="T73">
        <v>100</v>
      </c>
    </row>
    <row r="74" spans="1:20" x14ac:dyDescent="0.2">
      <c r="A74">
        <v>73</v>
      </c>
      <c r="B74" t="s">
        <v>181</v>
      </c>
      <c r="C74" s="19">
        <v>92.516011076058462</v>
      </c>
      <c r="F74" s="19">
        <f>VLOOKUP(B74,Y:Z,2,0)</f>
        <v>86.27626895081913</v>
      </c>
      <c r="G74" s="17">
        <f t="shared" si="3"/>
        <v>178.79228002687759</v>
      </c>
      <c r="P74" t="s">
        <v>124</v>
      </c>
      <c r="Q74">
        <v>92.623196289351512</v>
      </c>
      <c r="S74" t="s">
        <v>91</v>
      </c>
      <c r="T74">
        <v>99.58176779435243</v>
      </c>
    </row>
    <row r="75" spans="1:20" x14ac:dyDescent="0.2">
      <c r="A75">
        <v>74</v>
      </c>
      <c r="B75" t="s">
        <v>136</v>
      </c>
      <c r="C75" s="19">
        <v>89.480287007219118</v>
      </c>
      <c r="D75" s="19">
        <v>89.304223462447837</v>
      </c>
      <c r="G75" s="17">
        <f t="shared" si="3"/>
        <v>178.78451046966694</v>
      </c>
      <c r="P75" t="s">
        <v>181</v>
      </c>
      <c r="Q75">
        <v>92.516011076058462</v>
      </c>
      <c r="S75" t="s">
        <v>98</v>
      </c>
      <c r="T75">
        <v>98.265957304816482</v>
      </c>
    </row>
    <row r="76" spans="1:20" x14ac:dyDescent="0.2">
      <c r="A76">
        <v>74</v>
      </c>
      <c r="B76" t="s">
        <v>135</v>
      </c>
      <c r="C76" s="19">
        <v>89.480287007219118</v>
      </c>
      <c r="D76" s="19">
        <v>89.304223462447837</v>
      </c>
      <c r="G76" s="17">
        <f t="shared" si="3"/>
        <v>178.78451046966694</v>
      </c>
      <c r="P76" t="s">
        <v>134</v>
      </c>
      <c r="Q76">
        <v>89.480287007219118</v>
      </c>
      <c r="S76" t="s">
        <v>118</v>
      </c>
      <c r="T76">
        <v>95.824687019717558</v>
      </c>
    </row>
    <row r="77" spans="1:20" x14ac:dyDescent="0.2">
      <c r="A77">
        <v>76</v>
      </c>
      <c r="B77" s="3" t="s">
        <v>17</v>
      </c>
      <c r="C77" s="19">
        <v>0</v>
      </c>
      <c r="D77" s="19">
        <v>110</v>
      </c>
      <c r="G77" s="17">
        <f t="shared" si="3"/>
        <v>110</v>
      </c>
      <c r="P77" t="s">
        <v>136</v>
      </c>
      <c r="Q77">
        <v>89.480287007219118</v>
      </c>
      <c r="S77" t="s">
        <v>121</v>
      </c>
      <c r="T77">
        <v>95.572194721231881</v>
      </c>
    </row>
    <row r="78" spans="1:20" x14ac:dyDescent="0.2">
      <c r="A78">
        <v>77</v>
      </c>
      <c r="B78" t="s">
        <v>141</v>
      </c>
      <c r="C78" s="19">
        <v>107.99262541489112</v>
      </c>
      <c r="G78" s="17">
        <f t="shared" si="3"/>
        <v>107.99262541489112</v>
      </c>
      <c r="P78" t="s">
        <v>135</v>
      </c>
      <c r="Q78">
        <v>89.480287007219118</v>
      </c>
      <c r="S78" t="s">
        <v>123</v>
      </c>
      <c r="T78">
        <v>95.572194721231881</v>
      </c>
    </row>
    <row r="79" spans="1:20" x14ac:dyDescent="0.2">
      <c r="A79">
        <v>78</v>
      </c>
      <c r="B79" s="3" t="s">
        <v>28</v>
      </c>
      <c r="C79" s="19">
        <v>0</v>
      </c>
      <c r="D79" s="19">
        <v>107.32336547598607</v>
      </c>
      <c r="G79" s="17">
        <f t="shared" si="3"/>
        <v>107.32336547598607</v>
      </c>
      <c r="P79" t="s">
        <v>131</v>
      </c>
      <c r="Q79">
        <v>89.480287007219118</v>
      </c>
      <c r="S79" t="s">
        <v>128</v>
      </c>
      <c r="T79">
        <v>92.18160945406018</v>
      </c>
    </row>
    <row r="80" spans="1:20" x14ac:dyDescent="0.2">
      <c r="A80">
        <v>78</v>
      </c>
      <c r="B80" s="3" t="s">
        <v>34</v>
      </c>
      <c r="C80" s="19">
        <v>0</v>
      </c>
      <c r="D80" s="19">
        <v>107.32336547598607</v>
      </c>
      <c r="G80" s="17">
        <f t="shared" si="3"/>
        <v>107.32336547598607</v>
      </c>
    </row>
    <row r="81" spans="1:7" x14ac:dyDescent="0.2">
      <c r="A81">
        <v>80</v>
      </c>
      <c r="B81" t="s">
        <v>145</v>
      </c>
      <c r="C81" s="19">
        <v>107.01014426050513</v>
      </c>
      <c r="G81" s="17">
        <f t="shared" si="3"/>
        <v>107.01014426050513</v>
      </c>
    </row>
    <row r="82" spans="1:7" x14ac:dyDescent="0.2">
      <c r="A82">
        <v>81</v>
      </c>
      <c r="B82" s="12" t="s">
        <v>199</v>
      </c>
      <c r="F82" s="19">
        <f>VLOOKUP(B82,Y:Z,2,0)</f>
        <v>106.81780115793002</v>
      </c>
      <c r="G82" s="17">
        <f t="shared" si="3"/>
        <v>106.81780115793002</v>
      </c>
    </row>
    <row r="83" spans="1:7" x14ac:dyDescent="0.2">
      <c r="A83">
        <v>82</v>
      </c>
      <c r="B83" s="3" t="s">
        <v>50</v>
      </c>
      <c r="C83" s="19">
        <v>0</v>
      </c>
      <c r="D83" s="19">
        <v>102.44394583012942</v>
      </c>
      <c r="G83" s="17">
        <f t="shared" si="3"/>
        <v>102.44394583012942</v>
      </c>
    </row>
    <row r="84" spans="1:7" x14ac:dyDescent="0.2">
      <c r="A84">
        <v>82</v>
      </c>
      <c r="B84" s="12" t="s">
        <v>200</v>
      </c>
      <c r="F84" s="19">
        <f>VLOOKUP(B84,Y:Z,2,0)</f>
        <v>102.37101286410294</v>
      </c>
      <c r="G84" s="17">
        <f t="shared" si="3"/>
        <v>102.37101286410294</v>
      </c>
    </row>
    <row r="85" spans="1:7" x14ac:dyDescent="0.2">
      <c r="A85">
        <v>82</v>
      </c>
      <c r="B85" s="12" t="s">
        <v>201</v>
      </c>
      <c r="F85" s="19">
        <f>VLOOKUP(B85,Y:Z,2,0)</f>
        <v>102.37101286410294</v>
      </c>
      <c r="G85" s="17">
        <f t="shared" si="3"/>
        <v>102.37101286410294</v>
      </c>
    </row>
    <row r="86" spans="1:7" x14ac:dyDescent="0.2">
      <c r="A86">
        <v>85</v>
      </c>
      <c r="B86" s="12" t="s">
        <v>202</v>
      </c>
      <c r="F86" s="19">
        <f>VLOOKUP(B86,Y:Z,2,0)</f>
        <v>102.37101286410294</v>
      </c>
      <c r="G86" s="17">
        <f t="shared" si="3"/>
        <v>102.37101286410294</v>
      </c>
    </row>
    <row r="87" spans="1:7" x14ac:dyDescent="0.2">
      <c r="A87">
        <v>86</v>
      </c>
      <c r="B87" t="s">
        <v>155</v>
      </c>
      <c r="C87" s="19">
        <v>102.35400183567569</v>
      </c>
      <c r="G87" s="17">
        <f t="shared" si="3"/>
        <v>102.35400183567569</v>
      </c>
    </row>
    <row r="88" spans="1:7" x14ac:dyDescent="0.2">
      <c r="A88">
        <v>87</v>
      </c>
      <c r="B88" t="s">
        <v>55</v>
      </c>
      <c r="C88" s="19">
        <v>0</v>
      </c>
      <c r="D88" s="19">
        <v>101.86279996580015</v>
      </c>
      <c r="G88" s="17">
        <f t="shared" si="3"/>
        <v>101.86279996580015</v>
      </c>
    </row>
    <row r="89" spans="1:7" x14ac:dyDescent="0.2">
      <c r="A89">
        <v>87</v>
      </c>
      <c r="B89" t="s">
        <v>58</v>
      </c>
      <c r="C89" s="19">
        <v>0</v>
      </c>
      <c r="D89" s="19">
        <v>101.86279996580015</v>
      </c>
      <c r="G89" s="17">
        <f t="shared" si="3"/>
        <v>101.86279996580015</v>
      </c>
    </row>
    <row r="90" spans="1:7" x14ac:dyDescent="0.2">
      <c r="A90">
        <v>87</v>
      </c>
      <c r="B90" t="s">
        <v>59</v>
      </c>
      <c r="C90" s="19">
        <v>0</v>
      </c>
      <c r="D90" s="19">
        <v>101.86279996580015</v>
      </c>
      <c r="G90" s="17">
        <f t="shared" si="3"/>
        <v>101.86279996580015</v>
      </c>
    </row>
    <row r="91" spans="1:7" x14ac:dyDescent="0.2">
      <c r="A91">
        <v>87</v>
      </c>
      <c r="B91" s="12" t="s">
        <v>203</v>
      </c>
      <c r="F91" s="19">
        <f>VLOOKUP(B91,Y:Z,2,0)</f>
        <v>101.35161617574984</v>
      </c>
      <c r="G91" s="17">
        <f t="shared" si="3"/>
        <v>101.35161617574984</v>
      </c>
    </row>
    <row r="92" spans="1:7" x14ac:dyDescent="0.2">
      <c r="A92">
        <v>87</v>
      </c>
      <c r="B92" s="12" t="s">
        <v>204</v>
      </c>
      <c r="F92" s="19">
        <f>VLOOKUP(B92,Y:Z,2,0)</f>
        <v>101.35161617574984</v>
      </c>
      <c r="G92" s="17">
        <f t="shared" si="3"/>
        <v>101.35161617574984</v>
      </c>
    </row>
    <row r="93" spans="1:7" x14ac:dyDescent="0.2">
      <c r="A93">
        <v>92</v>
      </c>
      <c r="B93" s="12" t="s">
        <v>205</v>
      </c>
      <c r="F93" s="19">
        <f>VLOOKUP(B93,Y:Z,2,0)</f>
        <v>101.35161617574984</v>
      </c>
      <c r="G93" s="17">
        <f t="shared" si="3"/>
        <v>101.35161617574984</v>
      </c>
    </row>
    <row r="94" spans="1:7" x14ac:dyDescent="0.2">
      <c r="A94">
        <v>92</v>
      </c>
      <c r="B94" s="12" t="s">
        <v>206</v>
      </c>
      <c r="F94" s="19">
        <f>VLOOKUP(B94,Y:Z,2,0)</f>
        <v>101.35161617574984</v>
      </c>
      <c r="G94" s="17">
        <f t="shared" si="3"/>
        <v>101.35161617574984</v>
      </c>
    </row>
    <row r="95" spans="1:7" x14ac:dyDescent="0.2">
      <c r="A95">
        <v>92</v>
      </c>
      <c r="B95" s="12" t="s">
        <v>206</v>
      </c>
      <c r="F95" s="19">
        <f>VLOOKUP(B95,Y:Z,2,0)</f>
        <v>101.35161617574984</v>
      </c>
      <c r="G95" s="17">
        <f t="shared" si="3"/>
        <v>101.35161617574984</v>
      </c>
    </row>
    <row r="96" spans="1:7" x14ac:dyDescent="0.2">
      <c r="A96">
        <v>95</v>
      </c>
      <c r="B96" t="s">
        <v>83</v>
      </c>
      <c r="C96" s="19">
        <v>0</v>
      </c>
      <c r="D96" s="19">
        <v>100</v>
      </c>
      <c r="G96" s="17">
        <f t="shared" si="3"/>
        <v>100</v>
      </c>
    </row>
    <row r="97" spans="1:7" x14ac:dyDescent="0.2">
      <c r="A97">
        <v>96</v>
      </c>
      <c r="B97" t="s">
        <v>91</v>
      </c>
      <c r="C97" s="19">
        <v>0</v>
      </c>
      <c r="D97" s="19">
        <v>99.58176779435243</v>
      </c>
      <c r="G97" s="17">
        <f t="shared" ref="G97:G128" si="4">SUM(C97:F97)</f>
        <v>99.58176779435243</v>
      </c>
    </row>
    <row r="98" spans="1:7" x14ac:dyDescent="0.2">
      <c r="A98">
        <v>97</v>
      </c>
      <c r="B98" t="s">
        <v>164</v>
      </c>
      <c r="C98" s="19">
        <v>98.509617493972129</v>
      </c>
      <c r="G98" s="17">
        <f t="shared" si="4"/>
        <v>98.509617493972129</v>
      </c>
    </row>
    <row r="99" spans="1:7" x14ac:dyDescent="0.2">
      <c r="A99">
        <v>97</v>
      </c>
      <c r="B99" s="12" t="s">
        <v>207</v>
      </c>
      <c r="F99" s="19">
        <f>VLOOKUP(B99,Y:Z,2,0)</f>
        <v>97.407678111180843</v>
      </c>
      <c r="G99" s="17">
        <f t="shared" si="4"/>
        <v>97.407678111180843</v>
      </c>
    </row>
    <row r="100" spans="1:7" x14ac:dyDescent="0.2">
      <c r="A100">
        <v>99</v>
      </c>
      <c r="B100" s="12" t="s">
        <v>193</v>
      </c>
      <c r="F100" s="19">
        <f>VLOOKUP(B100,Y:Z,2,0)</f>
        <v>97.407678111180843</v>
      </c>
      <c r="G100" s="17">
        <f t="shared" si="4"/>
        <v>97.407678111180843</v>
      </c>
    </row>
    <row r="101" spans="1:7" x14ac:dyDescent="0.2">
      <c r="A101">
        <v>99</v>
      </c>
      <c r="B101" s="12" t="s">
        <v>190</v>
      </c>
      <c r="F101" s="19">
        <f>VLOOKUP(B101,Y:Z,2,0)</f>
        <v>96.619321976515351</v>
      </c>
      <c r="G101" s="17">
        <f t="shared" si="4"/>
        <v>96.619321976515351</v>
      </c>
    </row>
    <row r="102" spans="1:7" x14ac:dyDescent="0.2">
      <c r="A102">
        <v>101</v>
      </c>
      <c r="B102" s="12" t="s">
        <v>189</v>
      </c>
      <c r="F102" s="19">
        <f>VLOOKUP(B102,Y:Z,2,0)</f>
        <v>96.619321976515351</v>
      </c>
      <c r="G102" s="17">
        <f t="shared" si="4"/>
        <v>96.619321976515351</v>
      </c>
    </row>
    <row r="103" spans="1:7" x14ac:dyDescent="0.2">
      <c r="A103">
        <v>102</v>
      </c>
      <c r="B103" s="12" t="s">
        <v>208</v>
      </c>
      <c r="F103" s="19">
        <f>VLOOKUP(B103,Y:Z,2,0)</f>
        <v>96.027433310112187</v>
      </c>
      <c r="G103" s="17">
        <f t="shared" si="4"/>
        <v>96.027433310112187</v>
      </c>
    </row>
    <row r="104" spans="1:7" x14ac:dyDescent="0.2">
      <c r="A104">
        <v>103</v>
      </c>
      <c r="B104" t="s">
        <v>169</v>
      </c>
      <c r="C104" s="19">
        <v>95.95805672232359</v>
      </c>
      <c r="G104" s="17">
        <f t="shared" si="4"/>
        <v>95.95805672232359</v>
      </c>
    </row>
    <row r="105" spans="1:7" x14ac:dyDescent="0.2">
      <c r="A105">
        <v>104</v>
      </c>
      <c r="B105" t="s">
        <v>118</v>
      </c>
      <c r="C105" s="19">
        <v>0</v>
      </c>
      <c r="D105" s="19">
        <v>95.824687019717558</v>
      </c>
      <c r="G105" s="17">
        <f t="shared" si="4"/>
        <v>95.824687019717558</v>
      </c>
    </row>
    <row r="106" spans="1:7" x14ac:dyDescent="0.2">
      <c r="A106">
        <v>105</v>
      </c>
      <c r="B106" t="s">
        <v>171</v>
      </c>
      <c r="C106" s="19">
        <v>95.582470133511919</v>
      </c>
      <c r="G106" s="17">
        <f t="shared" si="4"/>
        <v>95.582470133511919</v>
      </c>
    </row>
    <row r="107" spans="1:7" x14ac:dyDescent="0.2">
      <c r="A107">
        <v>106</v>
      </c>
      <c r="B107" t="s">
        <v>123</v>
      </c>
      <c r="C107" s="19">
        <v>0</v>
      </c>
      <c r="D107" s="19">
        <v>95.572194721231881</v>
      </c>
      <c r="G107" s="17">
        <f t="shared" si="4"/>
        <v>95.572194721231881</v>
      </c>
    </row>
    <row r="108" spans="1:7" x14ac:dyDescent="0.2">
      <c r="A108">
        <v>107</v>
      </c>
      <c r="B108" t="s">
        <v>175</v>
      </c>
      <c r="C108" s="19">
        <v>94.587298188033671</v>
      </c>
      <c r="G108" s="17">
        <f t="shared" si="4"/>
        <v>94.587298188033671</v>
      </c>
    </row>
    <row r="109" spans="1:7" x14ac:dyDescent="0.2">
      <c r="A109">
        <v>108</v>
      </c>
      <c r="B109" t="s">
        <v>177</v>
      </c>
      <c r="C109" s="19">
        <v>94.210267807184962</v>
      </c>
      <c r="G109" s="17">
        <f t="shared" si="4"/>
        <v>94.210267807184962</v>
      </c>
    </row>
    <row r="110" spans="1:7" x14ac:dyDescent="0.2">
      <c r="A110">
        <v>109</v>
      </c>
      <c r="B110" t="s">
        <v>128</v>
      </c>
      <c r="C110" s="19">
        <v>0</v>
      </c>
      <c r="D110" s="19">
        <v>92.18160945406018</v>
      </c>
      <c r="G110" s="17">
        <f t="shared" si="4"/>
        <v>92.18160945406018</v>
      </c>
    </row>
    <row r="111" spans="1:7" x14ac:dyDescent="0.2">
      <c r="B111" s="12"/>
    </row>
  </sheetData>
  <autoFilter ref="B1:G110">
    <sortState ref="B2:G110">
      <sortCondition descending="1" ref="G1:G110"/>
    </sortState>
  </autoFilter>
  <sortState ref="B2:G110">
    <sortCondition descending="1" ref="G2:G110"/>
  </sortState>
  <mergeCells count="4">
    <mergeCell ref="P1:Q1"/>
    <mergeCell ref="S1:T1"/>
    <mergeCell ref="V1:W1"/>
    <mergeCell ref="Y1:Z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150"/>
  <sheetViews>
    <sheetView tabSelected="1" workbookViewId="0">
      <selection activeCell="L18" sqref="L18"/>
    </sheetView>
  </sheetViews>
  <sheetFormatPr defaultColWidth="54.42578125" defaultRowHeight="12.75" x14ac:dyDescent="0.2"/>
  <cols>
    <col min="1" max="1" width="8.7109375" bestFit="1" customWidth="1"/>
    <col min="2" max="2" width="12.7109375" bestFit="1" customWidth="1"/>
    <col min="3" max="3" width="28.28515625" bestFit="1" customWidth="1"/>
    <col min="4" max="4" width="28.85546875" bestFit="1" customWidth="1"/>
    <col min="5" max="5" width="7.28515625" bestFit="1" customWidth="1"/>
    <col min="6" max="6" width="24.42578125" bestFit="1" customWidth="1"/>
    <col min="7" max="7" width="19.28515625" bestFit="1" customWidth="1"/>
    <col min="8" max="8" width="13.28515625" bestFit="1" customWidth="1"/>
    <col min="9" max="9" width="5.42578125" bestFit="1" customWidth="1"/>
    <col min="10" max="10" width="10.140625" bestFit="1" customWidth="1"/>
    <col min="11" max="11" width="10.42578125" bestFit="1" customWidth="1"/>
    <col min="12" max="12" width="15.85546875" bestFit="1" customWidth="1"/>
    <col min="13" max="13" width="20.140625" bestFit="1" customWidth="1"/>
    <col min="14" max="14" width="12.140625" bestFit="1" customWidth="1"/>
    <col min="15" max="15" width="16.28515625" bestFit="1" customWidth="1"/>
    <col min="16" max="16" width="12" bestFit="1" customWidth="1"/>
  </cols>
  <sheetData>
    <row r="1" spans="1:17" ht="18" x14ac:dyDescent="0.25">
      <c r="A1" s="20" t="s">
        <v>196</v>
      </c>
    </row>
    <row r="3" spans="1:17" ht="15.75" x14ac:dyDescent="0.25">
      <c r="B3" s="21" t="s">
        <v>197</v>
      </c>
    </row>
    <row r="4" spans="1:17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">
      <c r="A5">
        <v>1</v>
      </c>
      <c r="B5">
        <v>129</v>
      </c>
      <c r="C5" t="s">
        <v>21</v>
      </c>
      <c r="D5">
        <v>16</v>
      </c>
      <c r="E5">
        <v>0.93400000000000005</v>
      </c>
      <c r="F5">
        <v>0.93400000000000005</v>
      </c>
      <c r="G5" t="s">
        <v>22</v>
      </c>
      <c r="H5" t="s">
        <v>19</v>
      </c>
      <c r="I5">
        <v>1</v>
      </c>
      <c r="J5" t="s">
        <v>20</v>
      </c>
      <c r="K5">
        <v>1.02</v>
      </c>
      <c r="L5">
        <v>0.95268000000000008</v>
      </c>
      <c r="M5" s="7">
        <v>6.9687500000000097E-3</v>
      </c>
      <c r="N5" s="7">
        <v>6.6389887500000102E-3</v>
      </c>
      <c r="O5">
        <v>110</v>
      </c>
      <c r="P5">
        <v>129</v>
      </c>
      <c r="Q5" s="8">
        <v>6.6389887500000102E-3</v>
      </c>
    </row>
    <row r="6" spans="1:17" x14ac:dyDescent="0.2">
      <c r="A6">
        <v>1</v>
      </c>
      <c r="B6">
        <v>130</v>
      </c>
      <c r="C6" t="s">
        <v>71</v>
      </c>
      <c r="D6">
        <v>16</v>
      </c>
      <c r="E6">
        <v>0.93400000000000005</v>
      </c>
      <c r="F6">
        <v>0.93900000000000006</v>
      </c>
      <c r="G6" t="s">
        <v>198</v>
      </c>
      <c r="H6" t="s">
        <v>54</v>
      </c>
      <c r="I6">
        <v>1.2124839999999999</v>
      </c>
      <c r="J6" t="s">
        <v>20</v>
      </c>
      <c r="K6">
        <v>1.02</v>
      </c>
      <c r="L6">
        <v>1.16129292552</v>
      </c>
      <c r="M6" s="7">
        <v>5.951388888888888E-3</v>
      </c>
      <c r="N6" s="7">
        <v>6.9113058136849991E-3</v>
      </c>
      <c r="O6">
        <v>106.81780115793002</v>
      </c>
      <c r="P6">
        <v>130</v>
      </c>
      <c r="Q6" s="8">
        <v>6.9113058136849991E-3</v>
      </c>
    </row>
    <row r="7" spans="1:17" x14ac:dyDescent="0.2">
      <c r="A7">
        <v>1</v>
      </c>
      <c r="B7">
        <v>130</v>
      </c>
      <c r="C7" t="s">
        <v>27</v>
      </c>
      <c r="D7">
        <v>15</v>
      </c>
      <c r="E7">
        <v>0.91400000000000003</v>
      </c>
      <c r="F7">
        <v>0.93900000000000006</v>
      </c>
      <c r="G7" t="s">
        <v>198</v>
      </c>
      <c r="H7" t="s">
        <v>54</v>
      </c>
      <c r="I7">
        <v>1.2124839999999999</v>
      </c>
      <c r="J7" t="s">
        <v>20</v>
      </c>
      <c r="K7">
        <v>1.02</v>
      </c>
      <c r="L7">
        <v>1.16129292552</v>
      </c>
      <c r="M7" s="7">
        <v>5.951388888888888E-3</v>
      </c>
      <c r="N7" s="7">
        <v>6.9113058136849991E-3</v>
      </c>
      <c r="O7">
        <v>106.81780115793002</v>
      </c>
      <c r="P7">
        <v>130</v>
      </c>
      <c r="Q7" s="8">
        <v>6.9113058136849991E-3</v>
      </c>
    </row>
    <row r="8" spans="1:17" x14ac:dyDescent="0.2">
      <c r="A8">
        <v>1</v>
      </c>
      <c r="B8">
        <v>130</v>
      </c>
      <c r="C8" t="s">
        <v>23</v>
      </c>
      <c r="D8">
        <v>15</v>
      </c>
      <c r="E8">
        <v>0.91400000000000003</v>
      </c>
      <c r="F8">
        <v>0.93900000000000006</v>
      </c>
      <c r="G8" t="s">
        <v>198</v>
      </c>
      <c r="H8" t="s">
        <v>54</v>
      </c>
      <c r="I8">
        <v>1.2124839999999999</v>
      </c>
      <c r="J8" t="s">
        <v>20</v>
      </c>
      <c r="K8">
        <v>1.02</v>
      </c>
      <c r="L8">
        <v>1.16129292552</v>
      </c>
      <c r="M8" s="7">
        <v>5.951388888888888E-3</v>
      </c>
      <c r="N8" s="7">
        <v>6.9113058136849991E-3</v>
      </c>
      <c r="O8">
        <v>106.81780115793002</v>
      </c>
      <c r="P8">
        <v>130</v>
      </c>
      <c r="Q8" s="8">
        <v>6.9113058136849991E-3</v>
      </c>
    </row>
    <row r="9" spans="1:17" x14ac:dyDescent="0.2">
      <c r="A9">
        <v>1</v>
      </c>
      <c r="B9">
        <v>130</v>
      </c>
      <c r="C9" t="s">
        <v>41</v>
      </c>
      <c r="D9">
        <v>18</v>
      </c>
      <c r="E9">
        <v>0.96599999999999997</v>
      </c>
      <c r="F9">
        <v>0.93900000000000006</v>
      </c>
      <c r="G9" t="s">
        <v>198</v>
      </c>
      <c r="H9" t="s">
        <v>54</v>
      </c>
      <c r="I9">
        <v>1.2124839999999999</v>
      </c>
      <c r="J9" t="s">
        <v>20</v>
      </c>
      <c r="K9">
        <v>1.02</v>
      </c>
      <c r="L9">
        <v>1.16129292552</v>
      </c>
      <c r="M9" s="7">
        <v>5.951388888888888E-3</v>
      </c>
      <c r="N9" s="7">
        <v>6.9113058136849991E-3</v>
      </c>
      <c r="O9">
        <v>106.81780115793002</v>
      </c>
      <c r="P9">
        <v>130</v>
      </c>
      <c r="Q9" s="8">
        <v>6.9113058136849991E-3</v>
      </c>
    </row>
    <row r="10" spans="1:17" x14ac:dyDescent="0.2">
      <c r="A10">
        <v>1</v>
      </c>
      <c r="B10">
        <v>130</v>
      </c>
      <c r="C10" t="s">
        <v>139</v>
      </c>
      <c r="D10">
        <v>18</v>
      </c>
      <c r="E10">
        <v>0.96599999999999997</v>
      </c>
      <c r="F10">
        <v>0.93900000000000006</v>
      </c>
      <c r="G10" t="s">
        <v>198</v>
      </c>
      <c r="H10" t="s">
        <v>54</v>
      </c>
      <c r="I10">
        <v>1.2124839999999999</v>
      </c>
      <c r="J10" t="s">
        <v>20</v>
      </c>
      <c r="K10">
        <v>1.02</v>
      </c>
      <c r="L10">
        <v>1.16129292552</v>
      </c>
      <c r="M10" s="7">
        <v>5.951388888888888E-3</v>
      </c>
      <c r="N10" s="7">
        <v>6.9113058136849991E-3</v>
      </c>
      <c r="O10">
        <v>106.81780115793002</v>
      </c>
      <c r="P10">
        <v>130</v>
      </c>
      <c r="Q10" s="8">
        <v>6.9113058136849991E-3</v>
      </c>
    </row>
    <row r="11" spans="1:17" x14ac:dyDescent="0.2">
      <c r="A11">
        <v>1</v>
      </c>
      <c r="B11">
        <v>130</v>
      </c>
      <c r="C11" t="s">
        <v>45</v>
      </c>
      <c r="D11">
        <v>17</v>
      </c>
      <c r="E11">
        <v>0.95</v>
      </c>
      <c r="F11">
        <v>0.93900000000000006</v>
      </c>
      <c r="G11" t="s">
        <v>198</v>
      </c>
      <c r="H11" t="s">
        <v>54</v>
      </c>
      <c r="I11">
        <v>1.2124839999999999</v>
      </c>
      <c r="J11" t="s">
        <v>20</v>
      </c>
      <c r="K11">
        <v>1.02</v>
      </c>
      <c r="L11">
        <v>1.16129292552</v>
      </c>
      <c r="M11" s="7">
        <v>5.951388888888888E-3</v>
      </c>
      <c r="N11" s="7">
        <v>6.9113058136849991E-3</v>
      </c>
      <c r="O11">
        <v>106.81780115793002</v>
      </c>
      <c r="P11">
        <v>130</v>
      </c>
      <c r="Q11" s="8">
        <v>6.9113058136849991E-3</v>
      </c>
    </row>
    <row r="12" spans="1:17" x14ac:dyDescent="0.2">
      <c r="A12">
        <v>1</v>
      </c>
      <c r="B12">
        <v>130</v>
      </c>
      <c r="C12" t="s">
        <v>199</v>
      </c>
      <c r="D12">
        <v>16</v>
      </c>
      <c r="E12">
        <v>0.93400000000000005</v>
      </c>
      <c r="F12">
        <v>0.93900000000000006</v>
      </c>
      <c r="G12" t="s">
        <v>198</v>
      </c>
      <c r="H12" t="s">
        <v>54</v>
      </c>
      <c r="I12">
        <v>1.2124839999999999</v>
      </c>
      <c r="J12" t="s">
        <v>20</v>
      </c>
      <c r="K12">
        <v>1.02</v>
      </c>
      <c r="L12">
        <v>1.16129292552</v>
      </c>
      <c r="M12" s="7">
        <v>5.951388888888888E-3</v>
      </c>
      <c r="N12" s="7">
        <v>6.9113058136849991E-3</v>
      </c>
      <c r="O12">
        <v>106.81780115793002</v>
      </c>
      <c r="P12">
        <v>130</v>
      </c>
      <c r="Q12" s="8">
        <v>6.9113058136849991E-3</v>
      </c>
    </row>
    <row r="13" spans="1:17" x14ac:dyDescent="0.2">
      <c r="A13">
        <v>1</v>
      </c>
      <c r="B13">
        <v>130</v>
      </c>
      <c r="C13" t="s">
        <v>84</v>
      </c>
      <c r="D13">
        <v>16</v>
      </c>
      <c r="E13">
        <v>0.93400000000000005</v>
      </c>
      <c r="F13">
        <v>0.93900000000000006</v>
      </c>
      <c r="G13" t="s">
        <v>198</v>
      </c>
      <c r="H13" t="s">
        <v>54</v>
      </c>
      <c r="I13">
        <v>1.2124839999999999</v>
      </c>
      <c r="J13" t="s">
        <v>20</v>
      </c>
      <c r="K13">
        <v>1.02</v>
      </c>
      <c r="L13">
        <v>1.16129292552</v>
      </c>
      <c r="M13" s="7">
        <v>5.951388888888888E-3</v>
      </c>
      <c r="N13" s="7">
        <v>6.9113058136849991E-3</v>
      </c>
      <c r="O13">
        <v>106.81780115793002</v>
      </c>
      <c r="P13">
        <v>130</v>
      </c>
      <c r="Q13" s="8">
        <v>6.9113058136849991E-3</v>
      </c>
    </row>
    <row r="14" spans="1:17" x14ac:dyDescent="0.2">
      <c r="A14">
        <v>1</v>
      </c>
      <c r="B14">
        <v>140</v>
      </c>
      <c r="C14" t="s">
        <v>35</v>
      </c>
      <c r="D14">
        <v>46</v>
      </c>
      <c r="E14">
        <v>0.84199999999999997</v>
      </c>
      <c r="F14">
        <v>0.84850000000000003</v>
      </c>
      <c r="G14" t="s">
        <v>36</v>
      </c>
      <c r="H14" t="s">
        <v>37</v>
      </c>
      <c r="I14">
        <v>1.1117239999999999</v>
      </c>
      <c r="J14" t="s">
        <v>26</v>
      </c>
      <c r="K14">
        <v>1.01</v>
      </c>
      <c r="L14">
        <v>0.95273079213999989</v>
      </c>
      <c r="M14" s="7">
        <v>7.2581018518518559E-3</v>
      </c>
      <c r="N14" s="7">
        <v>6.9150171267476192E-3</v>
      </c>
      <c r="O14">
        <v>106.77443209405052</v>
      </c>
      <c r="P14">
        <v>140</v>
      </c>
      <c r="Q14" s="8">
        <v>6.9150171267476192E-3</v>
      </c>
    </row>
    <row r="15" spans="1:17" x14ac:dyDescent="0.2">
      <c r="A15">
        <v>1</v>
      </c>
      <c r="B15">
        <v>140</v>
      </c>
      <c r="C15" t="s">
        <v>40</v>
      </c>
      <c r="D15">
        <v>39</v>
      </c>
      <c r="E15">
        <v>0.86799999999999999</v>
      </c>
      <c r="F15">
        <v>0.84850000000000003</v>
      </c>
      <c r="G15" t="s">
        <v>36</v>
      </c>
      <c r="H15" t="s">
        <v>37</v>
      </c>
      <c r="I15">
        <v>1.1117239999999999</v>
      </c>
      <c r="J15" t="s">
        <v>26</v>
      </c>
      <c r="K15">
        <v>1.01</v>
      </c>
      <c r="L15">
        <v>0.95273079213999989</v>
      </c>
      <c r="M15" s="7">
        <v>7.2581018518518559E-3</v>
      </c>
      <c r="N15" s="7">
        <v>6.9150171267476192E-3</v>
      </c>
      <c r="O15">
        <v>106.77443209405052</v>
      </c>
      <c r="P15">
        <v>140</v>
      </c>
      <c r="Q15" s="8">
        <v>6.9150171267476192E-3</v>
      </c>
    </row>
    <row r="16" spans="1:17" x14ac:dyDescent="0.2">
      <c r="A16">
        <v>1</v>
      </c>
      <c r="B16">
        <v>140</v>
      </c>
      <c r="C16" t="s">
        <v>38</v>
      </c>
      <c r="D16">
        <v>47</v>
      </c>
      <c r="E16">
        <v>0.84199999999999997</v>
      </c>
      <c r="F16">
        <v>0.84850000000000003</v>
      </c>
      <c r="G16" t="s">
        <v>36</v>
      </c>
      <c r="H16" t="s">
        <v>37</v>
      </c>
      <c r="I16">
        <v>1.1117239999999999</v>
      </c>
      <c r="J16" t="s">
        <v>26</v>
      </c>
      <c r="K16">
        <v>1.01</v>
      </c>
      <c r="L16">
        <v>0.95273079213999989</v>
      </c>
      <c r="M16" s="7">
        <v>7.2581018518518559E-3</v>
      </c>
      <c r="N16" s="7">
        <v>6.9150171267476192E-3</v>
      </c>
      <c r="O16">
        <v>106.77443209405052</v>
      </c>
      <c r="P16">
        <v>140</v>
      </c>
      <c r="Q16" s="8">
        <v>6.9150171267476192E-3</v>
      </c>
    </row>
    <row r="17" spans="1:20" x14ac:dyDescent="0.2">
      <c r="A17">
        <v>1</v>
      </c>
      <c r="B17">
        <v>140</v>
      </c>
      <c r="C17" t="s">
        <v>39</v>
      </c>
      <c r="D17">
        <v>45</v>
      </c>
      <c r="E17">
        <v>0.84199999999999997</v>
      </c>
      <c r="F17">
        <v>0.84850000000000003</v>
      </c>
      <c r="G17" t="s">
        <v>36</v>
      </c>
      <c r="H17" t="s">
        <v>37</v>
      </c>
      <c r="I17">
        <v>1.1117239999999999</v>
      </c>
      <c r="J17" t="s">
        <v>26</v>
      </c>
      <c r="K17">
        <v>1.01</v>
      </c>
      <c r="L17">
        <v>0.95273079213999989</v>
      </c>
      <c r="M17" s="7">
        <v>7.2581018518518559E-3</v>
      </c>
      <c r="N17" s="7">
        <v>6.9150171267476192E-3</v>
      </c>
      <c r="O17">
        <v>106.77443209405052</v>
      </c>
      <c r="P17">
        <v>140</v>
      </c>
      <c r="Q17" s="8">
        <v>6.9150171267476192E-3</v>
      </c>
    </row>
    <row r="18" spans="1:20" x14ac:dyDescent="0.2">
      <c r="A18">
        <v>1</v>
      </c>
      <c r="B18">
        <v>127</v>
      </c>
      <c r="C18" t="s">
        <v>105</v>
      </c>
      <c r="D18">
        <v>60</v>
      </c>
      <c r="E18">
        <v>0.79200000000000004</v>
      </c>
      <c r="F18">
        <v>0.82200000000000006</v>
      </c>
      <c r="G18" t="s">
        <v>211</v>
      </c>
      <c r="H18" t="s">
        <v>213</v>
      </c>
      <c r="I18">
        <v>0.95</v>
      </c>
      <c r="J18" t="s">
        <v>26</v>
      </c>
      <c r="K18">
        <v>1.01</v>
      </c>
      <c r="L18">
        <v>0.78870899999999999</v>
      </c>
      <c r="M18" s="7">
        <v>8.9490740740740746E-3</v>
      </c>
      <c r="N18" s="7">
        <v>7.0582152638888895E-3</v>
      </c>
      <c r="O18">
        <v>105.10107038828296</v>
      </c>
      <c r="P18">
        <v>127</v>
      </c>
      <c r="Q18" s="8">
        <v>7.0582152638888895E-3</v>
      </c>
    </row>
    <row r="19" spans="1:20" x14ac:dyDescent="0.2">
      <c r="A19">
        <v>1</v>
      </c>
      <c r="B19">
        <v>127</v>
      </c>
      <c r="C19" t="s">
        <v>210</v>
      </c>
      <c r="D19">
        <v>61</v>
      </c>
      <c r="E19">
        <v>0.85199999999999998</v>
      </c>
      <c r="F19">
        <v>0.82200000000000006</v>
      </c>
      <c r="G19" t="s">
        <v>211</v>
      </c>
      <c r="H19" t="s">
        <v>213</v>
      </c>
      <c r="I19">
        <v>0.95</v>
      </c>
      <c r="J19" t="s">
        <v>26</v>
      </c>
      <c r="K19">
        <v>1.01</v>
      </c>
      <c r="L19">
        <v>0.78870899999999999</v>
      </c>
      <c r="M19" s="7">
        <v>8.9490740740740746E-3</v>
      </c>
      <c r="N19" s="7">
        <v>7.0582152638888895E-3</v>
      </c>
      <c r="O19">
        <v>105.10107038828296</v>
      </c>
      <c r="P19">
        <v>127</v>
      </c>
      <c r="Q19" s="8">
        <v>7.0582152638888895E-3</v>
      </c>
    </row>
    <row r="20" spans="1:20" x14ac:dyDescent="0.2">
      <c r="A20">
        <v>1</v>
      </c>
      <c r="B20">
        <v>138</v>
      </c>
      <c r="C20" t="s">
        <v>200</v>
      </c>
      <c r="D20">
        <v>38</v>
      </c>
      <c r="E20">
        <v>0.97</v>
      </c>
      <c r="F20">
        <v>0.97000000000000008</v>
      </c>
      <c r="G20" t="s">
        <v>87</v>
      </c>
      <c r="H20" t="s">
        <v>88</v>
      </c>
      <c r="I20">
        <v>1</v>
      </c>
      <c r="J20" t="s">
        <v>64</v>
      </c>
      <c r="K20">
        <v>1</v>
      </c>
      <c r="L20">
        <v>0.97000000000000008</v>
      </c>
      <c r="M20" s="7">
        <v>7.5173611111111135E-3</v>
      </c>
      <c r="N20" s="7">
        <v>7.2918402777777808E-3</v>
      </c>
      <c r="O20">
        <v>102.37101286410294</v>
      </c>
      <c r="P20">
        <v>138</v>
      </c>
      <c r="Q20" s="8">
        <v>7.2918402777777808E-3</v>
      </c>
    </row>
    <row r="21" spans="1:20" x14ac:dyDescent="0.2">
      <c r="A21">
        <v>1</v>
      </c>
      <c r="B21">
        <v>138</v>
      </c>
      <c r="C21" t="s">
        <v>201</v>
      </c>
      <c r="D21">
        <v>43</v>
      </c>
      <c r="E21">
        <v>0.97</v>
      </c>
      <c r="F21">
        <v>0.97000000000000008</v>
      </c>
      <c r="G21" t="s">
        <v>87</v>
      </c>
      <c r="H21" t="s">
        <v>88</v>
      </c>
      <c r="I21">
        <v>1</v>
      </c>
      <c r="J21" t="s">
        <v>64</v>
      </c>
      <c r="K21">
        <v>1</v>
      </c>
      <c r="L21">
        <v>0.97000000000000008</v>
      </c>
      <c r="M21" s="7">
        <v>7.5173611111111135E-3</v>
      </c>
      <c r="N21" s="7">
        <v>7.2918402777777808E-3</v>
      </c>
      <c r="O21">
        <v>102.37101286410294</v>
      </c>
      <c r="P21">
        <v>138</v>
      </c>
      <c r="Q21" s="8">
        <v>7.2918402777777808E-3</v>
      </c>
    </row>
    <row r="22" spans="1:20" x14ac:dyDescent="0.2">
      <c r="A22">
        <v>1</v>
      </c>
      <c r="B22">
        <v>138</v>
      </c>
      <c r="C22" t="s">
        <v>202</v>
      </c>
      <c r="D22">
        <v>43</v>
      </c>
      <c r="E22">
        <v>0.97</v>
      </c>
      <c r="F22">
        <v>0.97000000000000008</v>
      </c>
      <c r="G22" t="s">
        <v>87</v>
      </c>
      <c r="H22" t="s">
        <v>88</v>
      </c>
      <c r="I22">
        <v>1</v>
      </c>
      <c r="J22" t="s">
        <v>64</v>
      </c>
      <c r="K22">
        <v>1</v>
      </c>
      <c r="L22">
        <v>0.97000000000000008</v>
      </c>
      <c r="M22" s="7">
        <v>7.5173611111111135E-3</v>
      </c>
      <c r="N22" s="7">
        <v>7.2918402777777808E-3</v>
      </c>
      <c r="O22">
        <v>102.37101286410294</v>
      </c>
      <c r="P22">
        <v>138</v>
      </c>
      <c r="Q22" s="8">
        <v>7.2918402777777808E-3</v>
      </c>
    </row>
    <row r="23" spans="1:20" x14ac:dyDescent="0.2">
      <c r="A23">
        <v>1</v>
      </c>
      <c r="B23">
        <v>122</v>
      </c>
      <c r="C23" t="s">
        <v>52</v>
      </c>
      <c r="D23">
        <v>61</v>
      </c>
      <c r="E23">
        <v>0.85199999999999998</v>
      </c>
      <c r="F23">
        <v>0.81537499999999996</v>
      </c>
      <c r="G23" t="s">
        <v>53</v>
      </c>
      <c r="H23" t="s">
        <v>54</v>
      </c>
      <c r="I23">
        <v>1.2124839999999999</v>
      </c>
      <c r="J23" t="s">
        <v>26</v>
      </c>
      <c r="K23">
        <v>1.01</v>
      </c>
      <c r="L23">
        <v>0.99851543291499989</v>
      </c>
      <c r="M23" s="7">
        <v>7.3900462962962904E-3</v>
      </c>
      <c r="N23" s="7">
        <v>7.379075276808182E-3</v>
      </c>
      <c r="O23">
        <v>101.35161617574984</v>
      </c>
      <c r="P23">
        <v>122</v>
      </c>
      <c r="Q23" s="8">
        <v>7.379075276808182E-3</v>
      </c>
      <c r="S23" t="s">
        <v>214</v>
      </c>
      <c r="T23" t="s">
        <v>215</v>
      </c>
    </row>
    <row r="24" spans="1:20" x14ac:dyDescent="0.2">
      <c r="A24">
        <v>1</v>
      </c>
      <c r="B24">
        <v>122</v>
      </c>
      <c r="C24" t="s">
        <v>56</v>
      </c>
      <c r="D24">
        <v>73</v>
      </c>
      <c r="E24">
        <v>0.78300000000000003</v>
      </c>
      <c r="F24">
        <v>0.81537499999999996</v>
      </c>
      <c r="G24" t="s">
        <v>53</v>
      </c>
      <c r="H24" t="s">
        <v>54</v>
      </c>
      <c r="I24">
        <v>1.2124839999999999</v>
      </c>
      <c r="J24" t="s">
        <v>26</v>
      </c>
      <c r="K24">
        <v>1.01</v>
      </c>
      <c r="L24">
        <v>0.99851543291499989</v>
      </c>
      <c r="M24" s="7">
        <v>7.3900462962962904E-3</v>
      </c>
      <c r="N24" s="7">
        <v>7.379075276808182E-3</v>
      </c>
      <c r="O24">
        <v>101.35161617574984</v>
      </c>
      <c r="P24">
        <v>122</v>
      </c>
      <c r="Q24" s="8">
        <v>7.379075276808182E-3</v>
      </c>
      <c r="S24">
        <v>6.6389887500000102E-3</v>
      </c>
      <c r="T24">
        <v>7.4947399999999945E-3</v>
      </c>
    </row>
    <row r="25" spans="1:20" x14ac:dyDescent="0.2">
      <c r="A25">
        <v>1</v>
      </c>
      <c r="B25">
        <v>122</v>
      </c>
      <c r="C25" t="s">
        <v>203</v>
      </c>
      <c r="D25">
        <v>60</v>
      </c>
      <c r="E25">
        <v>0.88400000000000001</v>
      </c>
      <c r="F25">
        <v>0.81537499999999996</v>
      </c>
      <c r="G25" t="s">
        <v>53</v>
      </c>
      <c r="H25" t="s">
        <v>54</v>
      </c>
      <c r="I25">
        <v>1.2124839999999999</v>
      </c>
      <c r="J25" t="s">
        <v>26</v>
      </c>
      <c r="K25">
        <v>1.01</v>
      </c>
      <c r="L25">
        <v>0.99851543291499989</v>
      </c>
      <c r="M25" s="7">
        <v>7.3900462962962904E-3</v>
      </c>
      <c r="N25" s="7">
        <v>7.379075276808182E-3</v>
      </c>
      <c r="O25">
        <v>101.35161617574984</v>
      </c>
      <c r="P25">
        <v>122</v>
      </c>
      <c r="Q25" s="8">
        <v>7.379075276808182E-3</v>
      </c>
    </row>
    <row r="26" spans="1:20" x14ac:dyDescent="0.2">
      <c r="A26">
        <v>1</v>
      </c>
      <c r="B26">
        <v>122</v>
      </c>
      <c r="C26" t="s">
        <v>204</v>
      </c>
      <c r="D26">
        <v>68</v>
      </c>
      <c r="E26">
        <v>0.81799999999999995</v>
      </c>
      <c r="F26">
        <v>0.81537499999999996</v>
      </c>
      <c r="G26" t="s">
        <v>53</v>
      </c>
      <c r="H26" t="s">
        <v>54</v>
      </c>
      <c r="I26">
        <v>1.2124839999999999</v>
      </c>
      <c r="J26" t="s">
        <v>26</v>
      </c>
      <c r="K26">
        <v>1.01</v>
      </c>
      <c r="L26">
        <v>0.99851543291499989</v>
      </c>
      <c r="M26" s="7">
        <v>7.3900462962962904E-3</v>
      </c>
      <c r="N26" s="7">
        <v>7.379075276808182E-3</v>
      </c>
      <c r="O26">
        <v>101.35161617574984</v>
      </c>
      <c r="P26">
        <v>122</v>
      </c>
      <c r="Q26" s="8">
        <v>7.379075276808182E-3</v>
      </c>
    </row>
    <row r="27" spans="1:20" x14ac:dyDescent="0.2">
      <c r="A27">
        <v>1</v>
      </c>
      <c r="B27">
        <v>122</v>
      </c>
      <c r="C27" t="s">
        <v>205</v>
      </c>
      <c r="D27">
        <v>67</v>
      </c>
      <c r="E27">
        <v>0.81799999999999995</v>
      </c>
      <c r="F27">
        <v>0.81537499999999996</v>
      </c>
      <c r="G27" t="s">
        <v>53</v>
      </c>
      <c r="H27" t="s">
        <v>54</v>
      </c>
      <c r="I27">
        <v>1.2124839999999999</v>
      </c>
      <c r="J27" t="s">
        <v>26</v>
      </c>
      <c r="K27">
        <v>1.01</v>
      </c>
      <c r="L27">
        <v>0.99851543291499989</v>
      </c>
      <c r="M27" s="7">
        <v>7.3900462962962904E-3</v>
      </c>
      <c r="N27" s="7">
        <v>7.379075276808182E-3</v>
      </c>
      <c r="O27">
        <v>101.35161617574984</v>
      </c>
      <c r="P27">
        <v>122</v>
      </c>
      <c r="Q27" s="8">
        <v>7.379075276808182E-3</v>
      </c>
    </row>
    <row r="28" spans="1:20" x14ac:dyDescent="0.2">
      <c r="A28">
        <v>1</v>
      </c>
      <c r="B28">
        <v>122</v>
      </c>
      <c r="C28" t="s">
        <v>206</v>
      </c>
      <c r="D28">
        <v>67</v>
      </c>
      <c r="E28">
        <v>0.81799999999999995</v>
      </c>
      <c r="F28">
        <v>0.81537499999999996</v>
      </c>
      <c r="G28" t="s">
        <v>53</v>
      </c>
      <c r="H28" t="s">
        <v>54</v>
      </c>
      <c r="I28">
        <v>1.2124839999999999</v>
      </c>
      <c r="J28" t="s">
        <v>26</v>
      </c>
      <c r="K28">
        <v>1.01</v>
      </c>
      <c r="L28">
        <v>0.99851543291499989</v>
      </c>
      <c r="M28" s="7">
        <v>7.3900462962962904E-3</v>
      </c>
      <c r="N28" s="7">
        <v>7.379075276808182E-3</v>
      </c>
      <c r="O28">
        <v>101.35161617574984</v>
      </c>
      <c r="P28">
        <v>122</v>
      </c>
      <c r="Q28" s="8">
        <v>7.379075276808182E-3</v>
      </c>
    </row>
    <row r="29" spans="1:20" x14ac:dyDescent="0.2">
      <c r="A29">
        <v>1</v>
      </c>
      <c r="B29">
        <v>122</v>
      </c>
      <c r="C29" t="s">
        <v>60</v>
      </c>
      <c r="D29">
        <v>67</v>
      </c>
      <c r="E29">
        <v>0.81799999999999995</v>
      </c>
      <c r="F29">
        <v>0.81537499999999996</v>
      </c>
      <c r="G29" t="s">
        <v>53</v>
      </c>
      <c r="H29" t="s">
        <v>54</v>
      </c>
      <c r="I29">
        <v>1.2124839999999999</v>
      </c>
      <c r="J29" t="s">
        <v>26</v>
      </c>
      <c r="K29">
        <v>1.01</v>
      </c>
      <c r="L29">
        <v>0.99851543291499989</v>
      </c>
      <c r="M29" s="7">
        <v>7.3900462962962904E-3</v>
      </c>
      <c r="N29" s="7">
        <v>7.379075276808182E-3</v>
      </c>
      <c r="O29">
        <v>101.35161617574984</v>
      </c>
      <c r="P29">
        <v>122</v>
      </c>
      <c r="Q29" s="8">
        <v>7.379075276808182E-3</v>
      </c>
    </row>
    <row r="30" spans="1:20" x14ac:dyDescent="0.2">
      <c r="A30">
        <v>1</v>
      </c>
      <c r="B30">
        <v>122</v>
      </c>
      <c r="C30" t="s">
        <v>61</v>
      </c>
      <c r="D30">
        <v>70</v>
      </c>
      <c r="E30">
        <v>0.73199999999999998</v>
      </c>
      <c r="F30">
        <v>0.81537499999999996</v>
      </c>
      <c r="G30" t="s">
        <v>53</v>
      </c>
      <c r="H30" t="s">
        <v>54</v>
      </c>
      <c r="I30">
        <v>1.2124839999999999</v>
      </c>
      <c r="J30" t="s">
        <v>26</v>
      </c>
      <c r="K30">
        <v>1.01</v>
      </c>
      <c r="L30">
        <v>0.99851543291499989</v>
      </c>
      <c r="M30" s="7">
        <v>7.3900462962962904E-3</v>
      </c>
      <c r="N30" s="7">
        <v>7.379075276808182E-3</v>
      </c>
      <c r="O30">
        <v>101.35161617574984</v>
      </c>
      <c r="P30">
        <v>122</v>
      </c>
      <c r="Q30" s="8">
        <v>7.379075276808182E-3</v>
      </c>
    </row>
    <row r="31" spans="1:20" x14ac:dyDescent="0.2">
      <c r="A31">
        <v>1</v>
      </c>
      <c r="B31">
        <v>128</v>
      </c>
      <c r="C31" t="s">
        <v>142</v>
      </c>
      <c r="D31">
        <v>54</v>
      </c>
      <c r="E31">
        <v>0.81799999999999995</v>
      </c>
      <c r="F31">
        <v>0.83</v>
      </c>
      <c r="G31" t="s">
        <v>81</v>
      </c>
      <c r="H31" t="s">
        <v>82</v>
      </c>
      <c r="I31">
        <v>0.92500000000000004</v>
      </c>
      <c r="J31" t="s">
        <v>26</v>
      </c>
      <c r="K31">
        <v>1.01</v>
      </c>
      <c r="L31">
        <v>0.77542749999999994</v>
      </c>
      <c r="M31" s="7">
        <v>9.6041666666666775E-3</v>
      </c>
      <c r="N31" s="7">
        <v>7.4473349479166747E-3</v>
      </c>
      <c r="O31">
        <v>100.55395831537869</v>
      </c>
      <c r="P31">
        <v>128</v>
      </c>
      <c r="Q31" s="8">
        <v>7.4473349479166747E-3</v>
      </c>
    </row>
    <row r="32" spans="1:20" x14ac:dyDescent="0.2">
      <c r="A32">
        <v>1</v>
      </c>
      <c r="B32">
        <v>128</v>
      </c>
      <c r="C32" t="s">
        <v>32</v>
      </c>
      <c r="D32">
        <v>46</v>
      </c>
      <c r="E32">
        <v>0.84199999999999997</v>
      </c>
      <c r="F32">
        <v>0.83</v>
      </c>
      <c r="G32" t="s">
        <v>81</v>
      </c>
      <c r="H32" t="s">
        <v>82</v>
      </c>
      <c r="I32">
        <v>0.92500000000000004</v>
      </c>
      <c r="J32" t="s">
        <v>26</v>
      </c>
      <c r="K32">
        <v>1.01</v>
      </c>
      <c r="L32">
        <v>0.77542749999999994</v>
      </c>
      <c r="M32" s="7">
        <v>9.6041666666666775E-3</v>
      </c>
      <c r="N32" s="7">
        <v>7.4473349479166747E-3</v>
      </c>
      <c r="O32">
        <v>100.55395831537869</v>
      </c>
      <c r="P32">
        <v>128</v>
      </c>
      <c r="Q32" s="8">
        <v>7.4473349479166747E-3</v>
      </c>
    </row>
    <row r="33" spans="1:21" x14ac:dyDescent="0.2">
      <c r="A33">
        <v>1</v>
      </c>
      <c r="B33">
        <v>137</v>
      </c>
      <c r="C33" t="s">
        <v>179</v>
      </c>
      <c r="D33">
        <v>18</v>
      </c>
      <c r="E33">
        <v>0.96599999999999997</v>
      </c>
      <c r="F33">
        <v>0.91200000000000003</v>
      </c>
      <c r="G33" t="s">
        <v>132</v>
      </c>
      <c r="H33" t="s">
        <v>216</v>
      </c>
      <c r="I33">
        <v>1</v>
      </c>
      <c r="J33" t="s">
        <v>31</v>
      </c>
      <c r="K33">
        <v>0.99</v>
      </c>
      <c r="L33">
        <v>0.90288000000000002</v>
      </c>
      <c r="M33" s="7">
        <v>8.3009259259259199E-3</v>
      </c>
      <c r="N33" s="7">
        <v>7.4947399999999945E-3</v>
      </c>
      <c r="O33">
        <v>100</v>
      </c>
      <c r="P33">
        <v>137</v>
      </c>
      <c r="Q33" s="8">
        <v>7.4947399999999945E-3</v>
      </c>
    </row>
    <row r="34" spans="1:21" x14ac:dyDescent="0.2">
      <c r="A34">
        <v>1</v>
      </c>
      <c r="B34">
        <v>137</v>
      </c>
      <c r="C34" t="s">
        <v>121</v>
      </c>
      <c r="D34">
        <v>17</v>
      </c>
      <c r="E34">
        <v>0.95</v>
      </c>
      <c r="F34">
        <v>0.91200000000000003</v>
      </c>
      <c r="G34" t="s">
        <v>132</v>
      </c>
      <c r="H34" t="s">
        <v>216</v>
      </c>
      <c r="I34">
        <v>1</v>
      </c>
      <c r="J34" t="s">
        <v>31</v>
      </c>
      <c r="K34">
        <v>0.99</v>
      </c>
      <c r="L34">
        <v>0.90288000000000002</v>
      </c>
      <c r="M34" s="7">
        <v>8.3009259259259199E-3</v>
      </c>
      <c r="N34" s="7">
        <v>7.4947399999999945E-3</v>
      </c>
      <c r="O34">
        <v>100</v>
      </c>
      <c r="P34">
        <v>137</v>
      </c>
      <c r="Q34" s="8">
        <v>7.4947399999999945E-3</v>
      </c>
    </row>
    <row r="35" spans="1:21" x14ac:dyDescent="0.2">
      <c r="A35">
        <v>1</v>
      </c>
      <c r="B35">
        <v>137</v>
      </c>
      <c r="C35" t="s">
        <v>131</v>
      </c>
      <c r="D35">
        <v>15</v>
      </c>
      <c r="E35">
        <v>0.81799999999999995</v>
      </c>
      <c r="F35">
        <v>0.91200000000000003</v>
      </c>
      <c r="G35" t="s">
        <v>132</v>
      </c>
      <c r="H35" t="s">
        <v>216</v>
      </c>
      <c r="I35">
        <v>1</v>
      </c>
      <c r="J35" t="s">
        <v>31</v>
      </c>
      <c r="K35">
        <v>0.99</v>
      </c>
      <c r="L35">
        <v>0.90288000000000002</v>
      </c>
      <c r="M35" s="7">
        <v>8.3009259259259199E-3</v>
      </c>
      <c r="N35" s="7">
        <v>7.4947399999999945E-3</v>
      </c>
      <c r="O35">
        <v>100</v>
      </c>
      <c r="P35">
        <v>137</v>
      </c>
      <c r="Q35" s="8">
        <v>7.4947399999999945E-3</v>
      </c>
    </row>
    <row r="36" spans="1:21" x14ac:dyDescent="0.2">
      <c r="A36">
        <v>1</v>
      </c>
      <c r="B36">
        <v>137</v>
      </c>
      <c r="C36" t="s">
        <v>104</v>
      </c>
      <c r="D36">
        <v>15</v>
      </c>
      <c r="E36">
        <v>0.91400000000000003</v>
      </c>
      <c r="F36">
        <v>0.91200000000000003</v>
      </c>
      <c r="G36" t="s">
        <v>132</v>
      </c>
      <c r="H36" t="s">
        <v>216</v>
      </c>
      <c r="I36">
        <v>1</v>
      </c>
      <c r="J36" t="s">
        <v>31</v>
      </c>
      <c r="K36">
        <v>0.99</v>
      </c>
      <c r="L36">
        <v>0.90288000000000002</v>
      </c>
      <c r="M36" s="7">
        <v>8.3009259259259199E-3</v>
      </c>
      <c r="N36" s="7">
        <v>7.4947399999999945E-3</v>
      </c>
      <c r="O36">
        <v>100</v>
      </c>
      <c r="P36">
        <v>137</v>
      </c>
      <c r="Q36" s="8">
        <v>7.4947399999999945E-3</v>
      </c>
    </row>
    <row r="37" spans="1:21" x14ac:dyDescent="0.2">
      <c r="A37">
        <v>1</v>
      </c>
      <c r="B37">
        <v>123</v>
      </c>
      <c r="C37" t="s">
        <v>96</v>
      </c>
      <c r="D37">
        <v>14</v>
      </c>
      <c r="E37">
        <v>0.79800000000000004</v>
      </c>
      <c r="F37">
        <v>0.7995000000000001</v>
      </c>
      <c r="G37" t="s">
        <v>117</v>
      </c>
      <c r="H37" t="s">
        <v>37</v>
      </c>
      <c r="I37">
        <v>1.1117239999999999</v>
      </c>
      <c r="J37" t="s">
        <v>20</v>
      </c>
      <c r="K37">
        <v>1.02</v>
      </c>
      <c r="L37">
        <v>0.90659980476000013</v>
      </c>
      <c r="M37" s="7">
        <v>8.4202546296296352E-3</v>
      </c>
      <c r="N37" s="7">
        <v>7.633801203251714E-3</v>
      </c>
      <c r="O37">
        <v>98.374981009356148</v>
      </c>
      <c r="P37">
        <v>123</v>
      </c>
      <c r="Q37" s="8">
        <v>7.633801203251714E-3</v>
      </c>
      <c r="S37" t="s">
        <v>217</v>
      </c>
      <c r="T37">
        <v>7.4947399999999945E-3</v>
      </c>
      <c r="U37" t="s">
        <v>218</v>
      </c>
    </row>
    <row r="38" spans="1:21" x14ac:dyDescent="0.2">
      <c r="A38">
        <v>1</v>
      </c>
      <c r="B38">
        <v>123</v>
      </c>
      <c r="C38" t="s">
        <v>98</v>
      </c>
      <c r="D38">
        <v>14</v>
      </c>
      <c r="E38">
        <v>0.79800000000000004</v>
      </c>
      <c r="F38">
        <v>0.7995000000000001</v>
      </c>
      <c r="G38" t="s">
        <v>117</v>
      </c>
      <c r="H38" t="s">
        <v>37</v>
      </c>
      <c r="I38">
        <v>1.1117239999999999</v>
      </c>
      <c r="J38" t="s">
        <v>20</v>
      </c>
      <c r="K38">
        <v>1.02</v>
      </c>
      <c r="L38">
        <v>0.90659980476000013</v>
      </c>
      <c r="M38" s="7">
        <v>8.4202546296296352E-3</v>
      </c>
      <c r="N38" s="7">
        <v>7.633801203251714E-3</v>
      </c>
      <c r="O38">
        <v>98.374981009356148</v>
      </c>
      <c r="P38">
        <v>123</v>
      </c>
      <c r="Q38" s="8">
        <v>7.633801203251714E-3</v>
      </c>
    </row>
    <row r="39" spans="1:21" x14ac:dyDescent="0.2">
      <c r="A39">
        <v>1</v>
      </c>
      <c r="B39">
        <v>123</v>
      </c>
      <c r="C39" t="s">
        <v>100</v>
      </c>
      <c r="D39">
        <v>15</v>
      </c>
      <c r="E39">
        <v>0.81799999999999995</v>
      </c>
      <c r="F39">
        <v>0.7995000000000001</v>
      </c>
      <c r="G39" t="s">
        <v>117</v>
      </c>
      <c r="H39" t="s">
        <v>37</v>
      </c>
      <c r="I39">
        <v>1.1117239999999999</v>
      </c>
      <c r="J39" t="s">
        <v>20</v>
      </c>
      <c r="K39">
        <v>1.02</v>
      </c>
      <c r="L39">
        <v>0.90659980476000013</v>
      </c>
      <c r="M39" s="7">
        <v>8.4202546296296352E-3</v>
      </c>
      <c r="N39" s="7">
        <v>7.633801203251714E-3</v>
      </c>
      <c r="O39">
        <v>98.374981009356148</v>
      </c>
      <c r="P39">
        <v>123</v>
      </c>
      <c r="Q39" s="8">
        <v>7.633801203251714E-3</v>
      </c>
      <c r="S39" t="s">
        <v>219</v>
      </c>
    </row>
    <row r="40" spans="1:21" x14ac:dyDescent="0.2">
      <c r="A40">
        <v>1</v>
      </c>
      <c r="B40">
        <v>123</v>
      </c>
      <c r="C40" t="s">
        <v>160</v>
      </c>
      <c r="D40">
        <v>13</v>
      </c>
      <c r="E40">
        <v>0.78400000000000003</v>
      </c>
      <c r="F40">
        <v>0.7995000000000001</v>
      </c>
      <c r="G40" t="s">
        <v>117</v>
      </c>
      <c r="H40" t="s">
        <v>37</v>
      </c>
      <c r="I40">
        <v>1.1117239999999999</v>
      </c>
      <c r="J40" t="s">
        <v>20</v>
      </c>
      <c r="K40">
        <v>1.02</v>
      </c>
      <c r="L40">
        <v>0.90659980476000013</v>
      </c>
      <c r="M40" s="7">
        <v>8.4202546296296352E-3</v>
      </c>
      <c r="N40" s="7">
        <v>7.633801203251714E-3</v>
      </c>
      <c r="O40">
        <v>98.374981009356148</v>
      </c>
      <c r="P40">
        <v>123</v>
      </c>
      <c r="Q40" s="8">
        <v>7.633801203251714E-3</v>
      </c>
    </row>
    <row r="41" spans="1:21" x14ac:dyDescent="0.2">
      <c r="A41">
        <v>1</v>
      </c>
      <c r="B41">
        <v>133</v>
      </c>
      <c r="C41" t="s">
        <v>193</v>
      </c>
      <c r="D41">
        <v>15</v>
      </c>
      <c r="E41">
        <v>0.91400000000000003</v>
      </c>
      <c r="F41">
        <v>0.89749999999999996</v>
      </c>
      <c r="G41" t="s">
        <v>67</v>
      </c>
      <c r="H41" t="s">
        <v>30</v>
      </c>
      <c r="I41">
        <v>1</v>
      </c>
      <c r="J41" t="s">
        <v>26</v>
      </c>
      <c r="K41">
        <v>1.01</v>
      </c>
      <c r="L41">
        <v>0.90647499999999992</v>
      </c>
      <c r="M41" s="7">
        <v>8.5127314814814822E-3</v>
      </c>
      <c r="N41" s="7">
        <v>7.7165782696759257E-3</v>
      </c>
      <c r="O41">
        <v>97.407678111180843</v>
      </c>
      <c r="P41">
        <v>133</v>
      </c>
      <c r="Q41" s="8">
        <v>7.7165782696759257E-3</v>
      </c>
      <c r="T41" s="22"/>
    </row>
    <row r="42" spans="1:21" x14ac:dyDescent="0.2">
      <c r="A42">
        <v>1</v>
      </c>
      <c r="B42">
        <v>133</v>
      </c>
      <c r="C42" t="s">
        <v>207</v>
      </c>
      <c r="D42">
        <v>14</v>
      </c>
      <c r="E42">
        <v>0.89200000000000002</v>
      </c>
      <c r="F42">
        <v>0.89749999999999996</v>
      </c>
      <c r="G42" t="s">
        <v>67</v>
      </c>
      <c r="H42" t="s">
        <v>30</v>
      </c>
      <c r="I42">
        <v>1</v>
      </c>
      <c r="J42" t="s">
        <v>26</v>
      </c>
      <c r="K42">
        <v>1.01</v>
      </c>
      <c r="L42">
        <v>0.90647499999999992</v>
      </c>
      <c r="M42" s="7">
        <v>8.5127314814814822E-3</v>
      </c>
      <c r="N42" s="7">
        <v>7.7165782696759257E-3</v>
      </c>
      <c r="O42">
        <v>97.407678111180843</v>
      </c>
      <c r="P42">
        <v>133</v>
      </c>
      <c r="Q42" s="8">
        <v>7.7165782696759257E-3</v>
      </c>
    </row>
    <row r="43" spans="1:21" x14ac:dyDescent="0.2">
      <c r="A43">
        <v>1</v>
      </c>
      <c r="B43">
        <v>133</v>
      </c>
      <c r="C43" t="s">
        <v>89</v>
      </c>
      <c r="D43">
        <v>14</v>
      </c>
      <c r="E43">
        <v>0.89200000000000002</v>
      </c>
      <c r="F43">
        <v>0.89749999999999996</v>
      </c>
      <c r="G43" t="s">
        <v>67</v>
      </c>
      <c r="H43" t="s">
        <v>30</v>
      </c>
      <c r="I43">
        <v>1</v>
      </c>
      <c r="J43" t="s">
        <v>26</v>
      </c>
      <c r="K43">
        <v>1.01</v>
      </c>
      <c r="L43">
        <v>0.90647499999999992</v>
      </c>
      <c r="M43" s="7">
        <v>8.5127314814814822E-3</v>
      </c>
      <c r="N43" s="7">
        <v>7.7165782696759257E-3</v>
      </c>
      <c r="O43">
        <v>97.407678111180843</v>
      </c>
      <c r="P43">
        <v>133</v>
      </c>
      <c r="Q43" s="8">
        <v>7.7165782696759257E-3</v>
      </c>
    </row>
    <row r="44" spans="1:21" x14ac:dyDescent="0.2">
      <c r="A44">
        <v>1</v>
      </c>
      <c r="B44">
        <v>133</v>
      </c>
      <c r="C44" t="s">
        <v>86</v>
      </c>
      <c r="D44">
        <v>14</v>
      </c>
      <c r="E44">
        <v>0.89200000000000002</v>
      </c>
      <c r="F44">
        <v>0.89749999999999996</v>
      </c>
      <c r="G44" t="s">
        <v>67</v>
      </c>
      <c r="H44" t="s">
        <v>30</v>
      </c>
      <c r="I44">
        <v>1</v>
      </c>
      <c r="J44" t="s">
        <v>26</v>
      </c>
      <c r="K44">
        <v>1.01</v>
      </c>
      <c r="L44">
        <v>0.90647499999999992</v>
      </c>
      <c r="M44" s="7">
        <v>8.5127314814814822E-3</v>
      </c>
      <c r="N44" s="7">
        <v>7.7165782696759257E-3</v>
      </c>
      <c r="O44">
        <v>97.407678111180843</v>
      </c>
      <c r="P44">
        <v>133</v>
      </c>
      <c r="Q44" s="8">
        <v>7.7165782696759257E-3</v>
      </c>
    </row>
    <row r="45" spans="1:21" x14ac:dyDescent="0.2">
      <c r="A45">
        <v>1</v>
      </c>
      <c r="B45">
        <v>134</v>
      </c>
      <c r="C45" t="s">
        <v>95</v>
      </c>
      <c r="D45">
        <v>17</v>
      </c>
      <c r="E45">
        <v>0.85</v>
      </c>
      <c r="F45">
        <v>0.85</v>
      </c>
      <c r="G45" t="s">
        <v>94</v>
      </c>
      <c r="H45" t="s">
        <v>25</v>
      </c>
      <c r="I45">
        <v>1.0797969999999999</v>
      </c>
      <c r="J45" t="s">
        <v>64</v>
      </c>
      <c r="K45">
        <v>1</v>
      </c>
      <c r="L45">
        <v>0.91782744999999988</v>
      </c>
      <c r="M45" s="7">
        <v>8.4282407407407431E-3</v>
      </c>
      <c r="N45" s="7">
        <v>7.7356707070601865E-3</v>
      </c>
      <c r="O45">
        <v>97.184570784323171</v>
      </c>
      <c r="P45">
        <v>134</v>
      </c>
      <c r="Q45" s="8">
        <v>7.7356707070601865E-3</v>
      </c>
    </row>
    <row r="46" spans="1:21" x14ac:dyDescent="0.2">
      <c r="A46">
        <v>1</v>
      </c>
      <c r="B46">
        <v>134</v>
      </c>
      <c r="C46" t="s">
        <v>93</v>
      </c>
      <c r="D46">
        <v>17</v>
      </c>
      <c r="E46">
        <v>0.85</v>
      </c>
      <c r="F46">
        <v>0.85</v>
      </c>
      <c r="G46" t="s">
        <v>94</v>
      </c>
      <c r="H46" t="s">
        <v>25</v>
      </c>
      <c r="I46">
        <v>1.0797969999999999</v>
      </c>
      <c r="J46" t="s">
        <v>64</v>
      </c>
      <c r="K46">
        <v>1</v>
      </c>
      <c r="L46">
        <v>0.91782744999999988</v>
      </c>
      <c r="M46" s="7">
        <v>8.4282407407407431E-3</v>
      </c>
      <c r="N46" s="7">
        <v>7.7356707070601865E-3</v>
      </c>
      <c r="O46">
        <v>97.184570784323171</v>
      </c>
      <c r="P46">
        <v>134</v>
      </c>
      <c r="Q46" s="8">
        <v>7.7356707070601865E-3</v>
      </c>
    </row>
    <row r="47" spans="1:21" x14ac:dyDescent="0.2">
      <c r="A47">
        <v>1</v>
      </c>
      <c r="B47">
        <v>132</v>
      </c>
      <c r="C47" t="s">
        <v>101</v>
      </c>
      <c r="D47">
        <v>13</v>
      </c>
      <c r="E47">
        <v>0.876</v>
      </c>
      <c r="F47">
        <v>0.85599999999999998</v>
      </c>
      <c r="G47" t="s">
        <v>102</v>
      </c>
      <c r="H47" t="s">
        <v>30</v>
      </c>
      <c r="I47">
        <v>1</v>
      </c>
      <c r="J47" t="s">
        <v>26</v>
      </c>
      <c r="K47">
        <v>1.01</v>
      </c>
      <c r="L47">
        <v>0.86456</v>
      </c>
      <c r="M47" s="7">
        <v>9.0034722222222183E-3</v>
      </c>
      <c r="N47" s="7">
        <v>7.7840419444444413E-3</v>
      </c>
      <c r="O47">
        <v>96.619321976515351</v>
      </c>
      <c r="P47">
        <v>132</v>
      </c>
      <c r="Q47" s="8">
        <v>7.7840419444444413E-3</v>
      </c>
    </row>
    <row r="48" spans="1:21" x14ac:dyDescent="0.2">
      <c r="A48">
        <v>1</v>
      </c>
      <c r="B48">
        <v>132</v>
      </c>
      <c r="C48" t="s">
        <v>134</v>
      </c>
      <c r="D48">
        <v>12</v>
      </c>
      <c r="E48">
        <v>0.76400000000000001</v>
      </c>
      <c r="F48">
        <v>0.85599999999999998</v>
      </c>
      <c r="G48" t="s">
        <v>102</v>
      </c>
      <c r="H48" t="s">
        <v>30</v>
      </c>
      <c r="I48">
        <v>1</v>
      </c>
      <c r="J48" t="s">
        <v>26</v>
      </c>
      <c r="K48">
        <v>1.01</v>
      </c>
      <c r="L48">
        <v>0.86456</v>
      </c>
      <c r="M48" s="7">
        <v>9.0034722222222183E-3</v>
      </c>
      <c r="N48" s="7">
        <v>7.7840419444444413E-3</v>
      </c>
      <c r="O48">
        <v>96.619321976515351</v>
      </c>
      <c r="P48">
        <v>132</v>
      </c>
      <c r="Q48" s="8">
        <v>7.7840419444444413E-3</v>
      </c>
      <c r="T48" s="11"/>
    </row>
    <row r="49" spans="1:20" x14ac:dyDescent="0.2">
      <c r="A49">
        <v>1</v>
      </c>
      <c r="B49">
        <v>132</v>
      </c>
      <c r="C49" t="s">
        <v>190</v>
      </c>
      <c r="D49">
        <v>14</v>
      </c>
      <c r="E49">
        <v>0.89200000000000002</v>
      </c>
      <c r="F49">
        <v>0.85599999999999998</v>
      </c>
      <c r="G49" t="s">
        <v>102</v>
      </c>
      <c r="H49" t="s">
        <v>30</v>
      </c>
      <c r="I49">
        <v>1</v>
      </c>
      <c r="J49" t="s">
        <v>26</v>
      </c>
      <c r="K49">
        <v>1.01</v>
      </c>
      <c r="L49">
        <v>0.86456</v>
      </c>
      <c r="M49" s="7">
        <v>9.0034722222222183E-3</v>
      </c>
      <c r="N49" s="7">
        <v>7.7840419444444413E-3</v>
      </c>
      <c r="O49">
        <v>96.619321976515351</v>
      </c>
      <c r="P49">
        <v>132</v>
      </c>
      <c r="Q49" s="8">
        <v>7.7840419444444413E-3</v>
      </c>
    </row>
    <row r="50" spans="1:20" x14ac:dyDescent="0.2">
      <c r="A50">
        <v>1</v>
      </c>
      <c r="B50">
        <v>132</v>
      </c>
      <c r="C50" t="s">
        <v>189</v>
      </c>
      <c r="D50">
        <v>14</v>
      </c>
      <c r="E50">
        <v>0.89200000000000002</v>
      </c>
      <c r="F50">
        <v>0.85599999999999998</v>
      </c>
      <c r="G50" t="s">
        <v>102</v>
      </c>
      <c r="H50" t="s">
        <v>30</v>
      </c>
      <c r="I50">
        <v>1</v>
      </c>
      <c r="J50" t="s">
        <v>26</v>
      </c>
      <c r="K50">
        <v>1.01</v>
      </c>
      <c r="L50">
        <v>0.86456</v>
      </c>
      <c r="M50" s="7">
        <v>9.0034722222222183E-3</v>
      </c>
      <c r="N50" s="7">
        <v>7.7840419444444413E-3</v>
      </c>
      <c r="O50">
        <v>96.619321976515351</v>
      </c>
      <c r="P50">
        <v>132</v>
      </c>
      <c r="Q50" s="8">
        <v>7.7840419444444413E-3</v>
      </c>
      <c r="T50" s="23"/>
    </row>
    <row r="51" spans="1:20" x14ac:dyDescent="0.2">
      <c r="A51">
        <v>1</v>
      </c>
      <c r="B51">
        <v>136</v>
      </c>
      <c r="C51" t="s">
        <v>153</v>
      </c>
      <c r="D51">
        <v>47</v>
      </c>
      <c r="E51">
        <v>0.94</v>
      </c>
      <c r="F51">
        <v>0.90399999999999991</v>
      </c>
      <c r="G51" t="s">
        <v>156</v>
      </c>
      <c r="H51" t="s">
        <v>25</v>
      </c>
      <c r="I51">
        <v>1.0797969999999999</v>
      </c>
      <c r="J51" t="s">
        <v>26</v>
      </c>
      <c r="K51">
        <v>1.01</v>
      </c>
      <c r="L51">
        <v>0.98589785287999987</v>
      </c>
      <c r="M51" s="7">
        <v>7.9467592592592715E-3</v>
      </c>
      <c r="N51" s="7">
        <v>7.8346928910579747E-3</v>
      </c>
      <c r="O51">
        <v>96.027433310112187</v>
      </c>
      <c r="P51">
        <v>136</v>
      </c>
      <c r="Q51" s="8">
        <v>7.8346928910579747E-3</v>
      </c>
      <c r="S51" s="7"/>
      <c r="T51" s="7"/>
    </row>
    <row r="52" spans="1:20" x14ac:dyDescent="0.2">
      <c r="A52">
        <v>1</v>
      </c>
      <c r="B52">
        <v>136</v>
      </c>
      <c r="C52" t="s">
        <v>208</v>
      </c>
      <c r="D52">
        <v>38</v>
      </c>
      <c r="E52">
        <v>0.86799999999999999</v>
      </c>
      <c r="F52">
        <v>0.90399999999999991</v>
      </c>
      <c r="G52" t="s">
        <v>156</v>
      </c>
      <c r="H52" t="s">
        <v>25</v>
      </c>
      <c r="I52">
        <v>1.0797969999999999</v>
      </c>
      <c r="J52" t="s">
        <v>26</v>
      </c>
      <c r="K52">
        <v>1.01</v>
      </c>
      <c r="L52">
        <v>0.98589785287999987</v>
      </c>
      <c r="M52" s="7">
        <v>7.9467592592592715E-3</v>
      </c>
      <c r="N52" s="7">
        <v>7.8346928910579747E-3</v>
      </c>
      <c r="O52">
        <v>96.027433310112187</v>
      </c>
      <c r="P52">
        <v>136</v>
      </c>
      <c r="Q52" s="8">
        <v>7.8346928910579747E-3</v>
      </c>
    </row>
    <row r="53" spans="1:20" x14ac:dyDescent="0.2">
      <c r="A53">
        <v>1</v>
      </c>
      <c r="B53">
        <v>141</v>
      </c>
      <c r="C53" t="s">
        <v>115</v>
      </c>
      <c r="D53">
        <v>41</v>
      </c>
      <c r="E53">
        <v>0.86799999999999999</v>
      </c>
      <c r="F53">
        <v>0.86</v>
      </c>
      <c r="G53" t="s">
        <v>111</v>
      </c>
      <c r="H53" t="s">
        <v>112</v>
      </c>
      <c r="I53">
        <v>1.1423460000000001</v>
      </c>
      <c r="J53" t="s">
        <v>20</v>
      </c>
      <c r="K53">
        <v>1.02</v>
      </c>
      <c r="L53">
        <v>1.0020659112000001</v>
      </c>
      <c r="M53" s="7">
        <v>8.1076388888888865E-3</v>
      </c>
      <c r="N53" s="7">
        <v>8.1243885508749981E-3</v>
      </c>
      <c r="O53">
        <v>92.642154470998264</v>
      </c>
      <c r="P53">
        <v>141</v>
      </c>
      <c r="Q53" s="8">
        <v>8.1243885508749981E-3</v>
      </c>
    </row>
    <row r="54" spans="1:20" x14ac:dyDescent="0.2">
      <c r="A54">
        <v>1</v>
      </c>
      <c r="B54">
        <v>141</v>
      </c>
      <c r="C54" t="s">
        <v>209</v>
      </c>
      <c r="D54">
        <v>41</v>
      </c>
      <c r="E54">
        <v>0.86799999999999999</v>
      </c>
      <c r="F54">
        <v>0.86</v>
      </c>
      <c r="G54" t="s">
        <v>111</v>
      </c>
      <c r="H54" t="s">
        <v>112</v>
      </c>
      <c r="I54">
        <v>1.1423460000000001</v>
      </c>
      <c r="J54" t="s">
        <v>20</v>
      </c>
      <c r="K54">
        <v>1.02</v>
      </c>
      <c r="L54">
        <v>1.0020659112000001</v>
      </c>
      <c r="M54" s="7">
        <v>8.1076388888888865E-3</v>
      </c>
      <c r="N54" s="7">
        <v>8.1243885508749981E-3</v>
      </c>
      <c r="O54">
        <v>92.642154470998264</v>
      </c>
      <c r="P54">
        <v>141</v>
      </c>
      <c r="Q54" s="8">
        <v>8.1243885508749981E-3</v>
      </c>
      <c r="S54" s="24"/>
      <c r="T54" s="22"/>
    </row>
    <row r="55" spans="1:20" x14ac:dyDescent="0.2">
      <c r="A55">
        <v>1</v>
      </c>
      <c r="B55">
        <v>141</v>
      </c>
      <c r="C55" t="s">
        <v>114</v>
      </c>
      <c r="D55">
        <v>34</v>
      </c>
      <c r="E55">
        <v>0.88600000000000001</v>
      </c>
      <c r="F55">
        <v>0.86</v>
      </c>
      <c r="G55" t="s">
        <v>111</v>
      </c>
      <c r="H55" t="s">
        <v>112</v>
      </c>
      <c r="I55">
        <v>1.1423460000000001</v>
      </c>
      <c r="J55" t="s">
        <v>20</v>
      </c>
      <c r="K55">
        <v>1.02</v>
      </c>
      <c r="L55">
        <v>1.0020659112000001</v>
      </c>
      <c r="M55" s="7">
        <v>8.1076388888888865E-3</v>
      </c>
      <c r="N55" s="7">
        <v>8.1243885508749981E-3</v>
      </c>
      <c r="O55">
        <v>92.642154470998264</v>
      </c>
      <c r="P55">
        <v>141</v>
      </c>
      <c r="Q55" s="8">
        <v>8.1243885508749981E-3</v>
      </c>
    </row>
    <row r="56" spans="1:20" x14ac:dyDescent="0.2">
      <c r="A56">
        <v>1</v>
      </c>
      <c r="B56">
        <v>141</v>
      </c>
      <c r="C56" t="s">
        <v>150</v>
      </c>
      <c r="D56">
        <v>53</v>
      </c>
      <c r="E56">
        <v>0.81799999999999995</v>
      </c>
      <c r="F56">
        <v>0.86</v>
      </c>
      <c r="G56" t="s">
        <v>111</v>
      </c>
      <c r="H56" t="s">
        <v>112</v>
      </c>
      <c r="I56">
        <v>1.1423460000000001</v>
      </c>
      <c r="J56" t="s">
        <v>20</v>
      </c>
      <c r="K56">
        <v>1.02</v>
      </c>
      <c r="L56">
        <v>1.0020659112000001</v>
      </c>
      <c r="M56" s="7">
        <v>8.1076388888888865E-3</v>
      </c>
      <c r="N56" s="7">
        <v>8.1243885508749981E-3</v>
      </c>
      <c r="O56">
        <v>92.642154470998264</v>
      </c>
      <c r="P56">
        <v>141</v>
      </c>
      <c r="Q56" s="8">
        <v>8.1243885508749981E-3</v>
      </c>
    </row>
    <row r="57" spans="1:20" x14ac:dyDescent="0.2">
      <c r="A57">
        <v>1</v>
      </c>
      <c r="B57">
        <v>139</v>
      </c>
      <c r="C57" t="s">
        <v>108</v>
      </c>
      <c r="D57">
        <v>61</v>
      </c>
      <c r="E57">
        <v>0.85199999999999998</v>
      </c>
      <c r="F57">
        <v>0.93650000000000011</v>
      </c>
      <c r="G57" t="s">
        <v>106</v>
      </c>
      <c r="H57" t="s">
        <v>37</v>
      </c>
      <c r="I57">
        <v>1.1117239999999999</v>
      </c>
      <c r="J57" t="s">
        <v>26</v>
      </c>
      <c r="K57">
        <v>1.01</v>
      </c>
      <c r="L57">
        <v>1.0515408212599999</v>
      </c>
      <c r="M57" s="7">
        <v>7.9247685185185116E-3</v>
      </c>
      <c r="N57" s="7">
        <v>8.3332175962583487E-3</v>
      </c>
      <c r="O57">
        <v>90.201853678176107</v>
      </c>
      <c r="P57">
        <v>139</v>
      </c>
      <c r="Q57" s="8">
        <v>8.3332175962583487E-3</v>
      </c>
    </row>
    <row r="58" spans="1:20" x14ac:dyDescent="0.2">
      <c r="A58">
        <v>1</v>
      </c>
      <c r="B58">
        <v>139</v>
      </c>
      <c r="C58" t="s">
        <v>109</v>
      </c>
      <c r="D58">
        <v>34</v>
      </c>
      <c r="E58">
        <v>0.99</v>
      </c>
      <c r="F58">
        <v>0.93650000000000011</v>
      </c>
      <c r="G58" t="s">
        <v>106</v>
      </c>
      <c r="H58" t="s">
        <v>37</v>
      </c>
      <c r="I58">
        <v>1.1117239999999999</v>
      </c>
      <c r="J58" t="s">
        <v>26</v>
      </c>
      <c r="K58">
        <v>1.01</v>
      </c>
      <c r="L58">
        <v>1.0515408212599999</v>
      </c>
      <c r="M58" s="7">
        <v>7.9247685185185116E-3</v>
      </c>
      <c r="N58" s="7">
        <v>8.3332175962583487E-3</v>
      </c>
      <c r="O58">
        <v>90.201853678176107</v>
      </c>
      <c r="P58">
        <v>139</v>
      </c>
      <c r="Q58" s="8">
        <v>8.3332175962583487E-3</v>
      </c>
    </row>
    <row r="59" spans="1:20" x14ac:dyDescent="0.2">
      <c r="A59">
        <v>1</v>
      </c>
      <c r="B59">
        <v>139</v>
      </c>
      <c r="C59" t="s">
        <v>107</v>
      </c>
      <c r="D59">
        <v>54</v>
      </c>
      <c r="E59">
        <v>0.91400000000000003</v>
      </c>
      <c r="F59">
        <v>0.93650000000000011</v>
      </c>
      <c r="G59" t="s">
        <v>106</v>
      </c>
      <c r="H59" t="s">
        <v>37</v>
      </c>
      <c r="I59">
        <v>1.1117239999999999</v>
      </c>
      <c r="J59" t="s">
        <v>26</v>
      </c>
      <c r="K59">
        <v>1.01</v>
      </c>
      <c r="L59">
        <v>1.0515408212599999</v>
      </c>
      <c r="M59" s="7">
        <v>7.9247685185185116E-3</v>
      </c>
      <c r="N59" s="7">
        <v>8.3332175962583487E-3</v>
      </c>
      <c r="O59">
        <v>90.201853678176107</v>
      </c>
      <c r="P59">
        <v>139</v>
      </c>
      <c r="Q59" s="8">
        <v>8.3332175962583487E-3</v>
      </c>
    </row>
    <row r="60" spans="1:20" x14ac:dyDescent="0.2">
      <c r="A60">
        <v>1</v>
      </c>
      <c r="B60">
        <v>139</v>
      </c>
      <c r="C60" t="s">
        <v>170</v>
      </c>
      <c r="D60">
        <v>35</v>
      </c>
      <c r="E60">
        <v>0.99</v>
      </c>
      <c r="F60">
        <v>0.93650000000000011</v>
      </c>
      <c r="G60" t="s">
        <v>106</v>
      </c>
      <c r="H60" t="s">
        <v>37</v>
      </c>
      <c r="I60">
        <v>1.1117239999999999</v>
      </c>
      <c r="J60" t="s">
        <v>26</v>
      </c>
      <c r="K60">
        <v>1.01</v>
      </c>
      <c r="L60">
        <v>1.0515408212599999</v>
      </c>
      <c r="M60" s="7">
        <v>7.9247685185185116E-3</v>
      </c>
      <c r="N60" s="7">
        <v>8.3332175962583487E-3</v>
      </c>
      <c r="O60">
        <v>90.201853678176107</v>
      </c>
      <c r="P60">
        <v>139</v>
      </c>
      <c r="Q60" s="8">
        <v>8.3332175962583487E-3</v>
      </c>
    </row>
    <row r="61" spans="1:20" x14ac:dyDescent="0.2">
      <c r="A61">
        <v>1</v>
      </c>
      <c r="B61">
        <v>125</v>
      </c>
      <c r="C61" t="s">
        <v>181</v>
      </c>
      <c r="D61">
        <v>19</v>
      </c>
      <c r="E61">
        <v>0.98699999999999999</v>
      </c>
      <c r="F61">
        <v>0.98699999999999999</v>
      </c>
      <c r="G61" t="s">
        <v>44</v>
      </c>
      <c r="H61" t="s">
        <v>19</v>
      </c>
      <c r="I61">
        <v>1</v>
      </c>
      <c r="J61" t="s">
        <v>20</v>
      </c>
      <c r="K61">
        <v>1.02</v>
      </c>
      <c r="L61">
        <v>1.00674</v>
      </c>
      <c r="M61" s="7">
        <v>8.611111111111118E-3</v>
      </c>
      <c r="N61" s="7">
        <v>8.6691500000000074E-3</v>
      </c>
      <c r="O61">
        <v>86.27626895081913</v>
      </c>
      <c r="P61">
        <v>125</v>
      </c>
      <c r="Q61" s="8">
        <v>8.6691500000000074E-3</v>
      </c>
    </row>
    <row r="62" spans="1:20" x14ac:dyDescent="0.2">
      <c r="A62">
        <v>1</v>
      </c>
      <c r="B62">
        <v>135</v>
      </c>
      <c r="C62" t="s">
        <v>124</v>
      </c>
      <c r="D62">
        <v>18</v>
      </c>
      <c r="E62">
        <v>0.96599999999999997</v>
      </c>
      <c r="F62">
        <v>0.90799999999999992</v>
      </c>
      <c r="G62" t="s">
        <v>212</v>
      </c>
      <c r="H62" t="s">
        <v>25</v>
      </c>
      <c r="I62">
        <v>1.0797969999999999</v>
      </c>
      <c r="J62" t="s">
        <v>64</v>
      </c>
      <c r="K62">
        <v>1</v>
      </c>
      <c r="L62">
        <v>0.98045567599999983</v>
      </c>
      <c r="M62" s="7">
        <v>9.4050925925925899E-3</v>
      </c>
      <c r="N62" s="7">
        <v>9.2212764157129593E-3</v>
      </c>
      <c r="O62">
        <v>79.824319091406579</v>
      </c>
      <c r="P62">
        <v>135</v>
      </c>
      <c r="Q62" s="8">
        <v>9.2212764157129593E-3</v>
      </c>
    </row>
    <row r="63" spans="1:20" x14ac:dyDescent="0.2">
      <c r="A63">
        <v>1</v>
      </c>
      <c r="B63">
        <v>135</v>
      </c>
      <c r="C63" t="s">
        <v>125</v>
      </c>
      <c r="D63">
        <v>17</v>
      </c>
      <c r="E63">
        <v>0.85</v>
      </c>
      <c r="F63">
        <v>0.90799999999999992</v>
      </c>
      <c r="G63" t="s">
        <v>212</v>
      </c>
      <c r="H63" t="s">
        <v>25</v>
      </c>
      <c r="I63">
        <v>1.0797969999999999</v>
      </c>
      <c r="J63" t="s">
        <v>64</v>
      </c>
      <c r="K63">
        <v>1</v>
      </c>
      <c r="L63">
        <v>0.98045567599999983</v>
      </c>
      <c r="M63" s="7">
        <v>9.4050925925925899E-3</v>
      </c>
      <c r="N63" s="7">
        <v>9.2212764157129593E-3</v>
      </c>
      <c r="O63">
        <v>79.824319091406579</v>
      </c>
      <c r="P63">
        <v>135</v>
      </c>
      <c r="Q63" s="8">
        <v>9.2212764157129593E-3</v>
      </c>
    </row>
    <row r="64" spans="1:20" x14ac:dyDescent="0.2">
      <c r="M64" s="7"/>
      <c r="N64" s="7"/>
      <c r="Q64" s="8"/>
    </row>
    <row r="65" spans="1:16" x14ac:dyDescent="0.2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13"/>
    </row>
    <row r="66" spans="1:16" x14ac:dyDescent="0.2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13"/>
    </row>
    <row r="67" spans="1:16" x14ac:dyDescent="0.2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13"/>
    </row>
    <row r="68" spans="1:16" x14ac:dyDescent="0.2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13"/>
    </row>
    <row r="69" spans="1:16" x14ac:dyDescent="0.2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13"/>
    </row>
    <row r="70" spans="1:16" x14ac:dyDescent="0.2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13"/>
    </row>
    <row r="71" spans="1:16" x14ac:dyDescent="0.2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13"/>
    </row>
    <row r="72" spans="1:16" x14ac:dyDescent="0.2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13"/>
    </row>
    <row r="73" spans="1:16" x14ac:dyDescent="0.2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13"/>
    </row>
    <row r="74" spans="1:16" x14ac:dyDescent="0.2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13"/>
    </row>
    <row r="75" spans="1:16" x14ac:dyDescent="0.2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13"/>
    </row>
    <row r="76" spans="1:16" x14ac:dyDescent="0.2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13"/>
    </row>
    <row r="77" spans="1:16" x14ac:dyDescent="0.2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13"/>
    </row>
    <row r="78" spans="1:16" x14ac:dyDescent="0.2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13"/>
    </row>
    <row r="79" spans="1:16" x14ac:dyDescent="0.2">
      <c r="A79" s="2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13"/>
    </row>
    <row r="80" spans="1:16" x14ac:dyDescent="0.2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13"/>
    </row>
    <row r="81" spans="1:16" x14ac:dyDescent="0.2">
      <c r="A81" s="2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13"/>
    </row>
    <row r="82" spans="1:16" ht="13.5" thickBot="1" x14ac:dyDescent="0.25">
      <c r="A82" s="28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/>
      <c r="P82" s="14"/>
    </row>
    <row r="83" spans="1:16" x14ac:dyDescent="0.2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15"/>
      <c r="O83" s="33"/>
      <c r="P83" s="32"/>
    </row>
    <row r="84" spans="1:16" x14ac:dyDescent="0.2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15"/>
      <c r="O84" s="33"/>
      <c r="P84" s="32"/>
    </row>
    <row r="85" spans="1:16" x14ac:dyDescent="0.2">
      <c r="A85" s="31"/>
      <c r="B85" s="26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15"/>
      <c r="O85" s="33"/>
      <c r="P85" s="32"/>
    </row>
    <row r="86" spans="1:16" x14ac:dyDescent="0.2">
      <c r="A86" s="31"/>
      <c r="B86" s="26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15"/>
      <c r="O86" s="33"/>
      <c r="P86" s="32"/>
    </row>
    <row r="87" spans="1:16" x14ac:dyDescent="0.2">
      <c r="A87" s="31"/>
      <c r="B87" s="26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5"/>
      <c r="O87" s="33"/>
      <c r="P87" s="32"/>
    </row>
    <row r="88" spans="1:16" x14ac:dyDescent="0.2">
      <c r="A88" s="31"/>
      <c r="B88" s="26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"/>
      <c r="O88" s="33"/>
      <c r="P88" s="32"/>
    </row>
    <row r="89" spans="1:16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34"/>
      <c r="O89" s="33"/>
      <c r="P89" s="11"/>
    </row>
    <row r="90" spans="1:16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34"/>
      <c r="O90" s="33"/>
      <c r="P90" s="11"/>
    </row>
    <row r="91" spans="1:16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34"/>
      <c r="O91" s="33"/>
      <c r="P91" s="11"/>
    </row>
    <row r="93" spans="1:16" x14ac:dyDescent="0.2">
      <c r="B93" s="2"/>
    </row>
    <row r="95" spans="1:16" x14ac:dyDescent="0.2">
      <c r="A95" s="2"/>
    </row>
    <row r="96" spans="1:16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</sheetData>
  <autoFilter ref="A4:U64">
    <sortState ref="A5:U64">
      <sortCondition descending="1" ref="O4:O64"/>
    </sortState>
  </autoFilter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101"/>
  <sheetViews>
    <sheetView zoomScaleNormal="100" workbookViewId="0">
      <pane xSplit="4" ySplit="4" topLeftCell="O5" activePane="bottomRight" state="frozen"/>
      <selection activeCell="O52" sqref="O52"/>
      <selection pane="topRight" activeCell="O52" sqref="O52"/>
      <selection pane="bottomLeft" activeCell="O52" sqref="O52"/>
      <selection pane="bottomRight" activeCell="S9" sqref="S9"/>
    </sheetView>
  </sheetViews>
  <sheetFormatPr defaultColWidth="8.85546875" defaultRowHeight="12.75" x14ac:dyDescent="0.2"/>
  <cols>
    <col min="1" max="1" width="5.42578125" customWidth="1"/>
    <col min="2" max="2" width="12.140625" bestFit="1" customWidth="1"/>
    <col min="3" max="3" width="28.28515625" bestFit="1" customWidth="1"/>
    <col min="4" max="4" width="7.28515625" bestFit="1" customWidth="1"/>
    <col min="5" max="5" width="24.42578125" bestFit="1" customWidth="1"/>
    <col min="6" max="6" width="19.28515625" bestFit="1" customWidth="1"/>
    <col min="7" max="7" width="16.5703125" bestFit="1" customWidth="1"/>
    <col min="8" max="8" width="5.42578125" bestFit="1" customWidth="1"/>
    <col min="9" max="9" width="10.140625" bestFit="1" customWidth="1"/>
    <col min="10" max="10" width="10.5703125" bestFit="1" customWidth="1"/>
    <col min="11" max="11" width="15.85546875" bestFit="1" customWidth="1"/>
    <col min="12" max="12" width="20.140625" bestFit="1" customWidth="1"/>
    <col min="13" max="13" width="12.140625" bestFit="1" customWidth="1"/>
    <col min="14" max="14" width="16.28515625" bestFit="1" customWidth="1"/>
    <col min="15" max="15" width="12" bestFit="1" customWidth="1"/>
    <col min="16" max="16" width="20.42578125" bestFit="1" customWidth="1"/>
    <col min="17" max="17" width="17.5703125" bestFit="1" customWidth="1"/>
    <col min="19" max="19" width="66.140625" bestFit="1" customWidth="1"/>
    <col min="20" max="20" width="8" bestFit="1" customWidth="1"/>
    <col min="21" max="21" width="12" bestFit="1" customWidth="1"/>
  </cols>
  <sheetData>
    <row r="1" spans="1:20" ht="20.25" x14ac:dyDescent="0.3">
      <c r="A1" s="1" t="s">
        <v>185</v>
      </c>
    </row>
    <row r="4" spans="1:20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20" s="3" customFormat="1" x14ac:dyDescent="0.2">
      <c r="A5" s="3">
        <v>1</v>
      </c>
      <c r="B5" s="3">
        <v>148</v>
      </c>
      <c r="C5" s="3" t="s">
        <v>17</v>
      </c>
      <c r="D5" s="3">
        <v>17</v>
      </c>
      <c r="E5" s="3">
        <v>0.95</v>
      </c>
      <c r="F5" s="3">
        <v>0.95</v>
      </c>
      <c r="G5" s="3" t="s">
        <v>18</v>
      </c>
      <c r="H5" s="3" t="s">
        <v>19</v>
      </c>
      <c r="I5" s="3">
        <v>1</v>
      </c>
      <c r="J5" s="3" t="s">
        <v>20</v>
      </c>
      <c r="K5" s="3">
        <v>1.02</v>
      </c>
      <c r="L5" s="3">
        <v>0.96899999999999997</v>
      </c>
      <c r="M5" s="4">
        <v>6.4923611111111137E-3</v>
      </c>
      <c r="N5" s="4">
        <v>6.2910979166666686E-3</v>
      </c>
      <c r="O5" s="3">
        <v>110</v>
      </c>
      <c r="P5" s="3">
        <v>148</v>
      </c>
      <c r="Q5" s="5">
        <v>6.2910979166666686E-3</v>
      </c>
      <c r="T5"/>
    </row>
    <row r="6" spans="1:20" s="3" customFormat="1" x14ac:dyDescent="0.2">
      <c r="A6" s="3">
        <v>1</v>
      </c>
      <c r="B6" s="3">
        <v>134</v>
      </c>
      <c r="C6" s="3" t="s">
        <v>21</v>
      </c>
      <c r="D6" s="3">
        <v>16</v>
      </c>
      <c r="E6" s="3">
        <v>0.93400000000000005</v>
      </c>
      <c r="F6" s="3">
        <v>0.93400000000000005</v>
      </c>
      <c r="G6" s="3" t="s">
        <v>22</v>
      </c>
      <c r="H6" s="3" t="s">
        <v>19</v>
      </c>
      <c r="I6" s="3">
        <v>1</v>
      </c>
      <c r="J6" s="3" t="s">
        <v>20</v>
      </c>
      <c r="K6" s="3">
        <v>1.02</v>
      </c>
      <c r="L6" s="3">
        <v>0.95268000000000008</v>
      </c>
      <c r="M6" s="4">
        <v>6.6547453703703734E-3</v>
      </c>
      <c r="N6" s="4">
        <v>6.3398428194444481E-3</v>
      </c>
      <c r="O6" s="3">
        <v>109.43854436070016</v>
      </c>
      <c r="P6" s="3">
        <v>134</v>
      </c>
      <c r="Q6" s="5">
        <v>6.3398428194444481E-3</v>
      </c>
      <c r="T6"/>
    </row>
    <row r="7" spans="1:20" s="3" customFormat="1" x14ac:dyDescent="0.2">
      <c r="A7" s="3">
        <v>1</v>
      </c>
      <c r="B7" s="3">
        <v>149</v>
      </c>
      <c r="C7" s="3" t="s">
        <v>23</v>
      </c>
      <c r="D7" s="3">
        <v>15</v>
      </c>
      <c r="E7" s="3">
        <v>0.91400000000000003</v>
      </c>
      <c r="F7" s="3">
        <v>0.91400000000000003</v>
      </c>
      <c r="G7" s="3" t="s">
        <v>24</v>
      </c>
      <c r="H7" s="3" t="s">
        <v>25</v>
      </c>
      <c r="I7" s="3">
        <v>1.0797969999999999</v>
      </c>
      <c r="J7" s="3" t="s">
        <v>26</v>
      </c>
      <c r="K7" s="3">
        <v>1.01</v>
      </c>
      <c r="L7" s="3">
        <v>0.99680380258000001</v>
      </c>
      <c r="M7" s="4">
        <v>6.5376157407407397E-3</v>
      </c>
      <c r="N7" s="4">
        <v>6.5167202301772325E-3</v>
      </c>
      <c r="O7" s="3">
        <v>107.40122734781352</v>
      </c>
      <c r="P7" s="3">
        <v>149</v>
      </c>
      <c r="Q7" s="5">
        <v>6.5167202301772325E-3</v>
      </c>
      <c r="S7" s="6"/>
      <c r="T7"/>
    </row>
    <row r="8" spans="1:20" s="3" customFormat="1" x14ac:dyDescent="0.2">
      <c r="A8" s="3">
        <v>1</v>
      </c>
      <c r="B8" s="3">
        <v>149</v>
      </c>
      <c r="C8" s="3" t="s">
        <v>27</v>
      </c>
      <c r="D8" s="3">
        <v>15</v>
      </c>
      <c r="E8" s="3">
        <v>0.91400000000000003</v>
      </c>
      <c r="F8" s="3">
        <v>0.91400000000000003</v>
      </c>
      <c r="G8" s="3" t="s">
        <v>24</v>
      </c>
      <c r="H8" s="3" t="s">
        <v>25</v>
      </c>
      <c r="I8" s="3">
        <v>1.0797969999999999</v>
      </c>
      <c r="J8" s="3" t="s">
        <v>26</v>
      </c>
      <c r="K8" s="3">
        <v>1.01</v>
      </c>
      <c r="L8" s="3">
        <v>0.99680380258000001</v>
      </c>
      <c r="M8" s="4">
        <v>6.5376157407407397E-3</v>
      </c>
      <c r="N8" s="4">
        <v>6.5167202301772325E-3</v>
      </c>
      <c r="O8" s="3">
        <v>107.40122734781352</v>
      </c>
      <c r="P8" s="3">
        <v>149</v>
      </c>
      <c r="Q8" s="5">
        <v>6.5167202301772325E-3</v>
      </c>
    </row>
    <row r="9" spans="1:20" s="3" customFormat="1" x14ac:dyDescent="0.2">
      <c r="A9" s="3">
        <v>1</v>
      </c>
      <c r="B9" s="3">
        <v>132</v>
      </c>
      <c r="C9" s="3" t="s">
        <v>28</v>
      </c>
      <c r="D9" s="3">
        <v>41</v>
      </c>
      <c r="E9" s="3">
        <v>0.86799999999999999</v>
      </c>
      <c r="F9" s="3">
        <v>0.83650000000000002</v>
      </c>
      <c r="G9" s="3" t="s">
        <v>29</v>
      </c>
      <c r="H9" s="3" t="s">
        <v>30</v>
      </c>
      <c r="I9" s="3">
        <v>1</v>
      </c>
      <c r="J9" s="3" t="s">
        <v>31</v>
      </c>
      <c r="K9" s="3">
        <v>0.99</v>
      </c>
      <c r="L9" s="3">
        <v>0.82813500000000007</v>
      </c>
      <c r="M9" s="4">
        <v>7.8773148148148162E-3</v>
      </c>
      <c r="N9" s="4">
        <v>6.5234801041666683E-3</v>
      </c>
      <c r="O9" s="3">
        <v>107.32336547598607</v>
      </c>
      <c r="P9" s="3">
        <v>132</v>
      </c>
      <c r="Q9" s="5">
        <v>6.5234801041666683E-3</v>
      </c>
    </row>
    <row r="10" spans="1:20" s="3" customFormat="1" x14ac:dyDescent="0.2">
      <c r="A10" s="3">
        <v>1</v>
      </c>
      <c r="B10" s="3">
        <v>132</v>
      </c>
      <c r="C10" s="3" t="s">
        <v>32</v>
      </c>
      <c r="D10" s="3">
        <v>45</v>
      </c>
      <c r="E10" s="3">
        <v>0.84199999999999997</v>
      </c>
      <c r="F10" s="3">
        <v>0.83650000000000002</v>
      </c>
      <c r="G10" s="3" t="s">
        <v>29</v>
      </c>
      <c r="H10" s="3" t="s">
        <v>30</v>
      </c>
      <c r="I10" s="3">
        <v>1</v>
      </c>
      <c r="J10" s="3" t="s">
        <v>31</v>
      </c>
      <c r="K10" s="3">
        <v>0.99</v>
      </c>
      <c r="L10" s="3">
        <v>0.82813500000000007</v>
      </c>
      <c r="M10" s="4">
        <v>7.8773148148148162E-3</v>
      </c>
      <c r="N10" s="4">
        <v>6.5234801041666683E-3</v>
      </c>
      <c r="O10" s="3">
        <v>107.32336547598607</v>
      </c>
      <c r="P10" s="3">
        <v>132</v>
      </c>
      <c r="Q10" s="5">
        <v>6.5234801041666683E-3</v>
      </c>
    </row>
    <row r="11" spans="1:20" s="3" customFormat="1" x14ac:dyDescent="0.2">
      <c r="A11" s="3">
        <v>1</v>
      </c>
      <c r="B11" s="3">
        <v>132</v>
      </c>
      <c r="C11" s="3" t="s">
        <v>33</v>
      </c>
      <c r="D11" s="3">
        <v>51</v>
      </c>
      <c r="E11" s="3">
        <v>0.81799999999999995</v>
      </c>
      <c r="F11" s="3">
        <v>0.83650000000000002</v>
      </c>
      <c r="G11" s="3" t="s">
        <v>29</v>
      </c>
      <c r="H11" s="3" t="s">
        <v>30</v>
      </c>
      <c r="I11" s="3">
        <v>1</v>
      </c>
      <c r="J11" s="3" t="s">
        <v>31</v>
      </c>
      <c r="K11" s="3">
        <v>0.99</v>
      </c>
      <c r="L11" s="3">
        <v>0.82813500000000007</v>
      </c>
      <c r="M11" s="4">
        <v>7.8773148148148162E-3</v>
      </c>
      <c r="N11" s="4">
        <v>6.5234801041666683E-3</v>
      </c>
      <c r="O11" s="3">
        <v>107.32336547598607</v>
      </c>
      <c r="P11" s="3">
        <v>132</v>
      </c>
      <c r="Q11" s="5">
        <v>6.5234801041666683E-3</v>
      </c>
      <c r="S11" s="4"/>
      <c r="T11" s="4"/>
    </row>
    <row r="12" spans="1:20" s="3" customFormat="1" x14ac:dyDescent="0.2">
      <c r="A12" s="3">
        <v>1</v>
      </c>
      <c r="B12" s="3">
        <v>132</v>
      </c>
      <c r="C12" s="3" t="s">
        <v>34</v>
      </c>
      <c r="D12" s="3">
        <v>52</v>
      </c>
      <c r="E12" s="3">
        <v>0.81799999999999995</v>
      </c>
      <c r="F12" s="3">
        <v>0.83650000000000002</v>
      </c>
      <c r="G12" s="3" t="s">
        <v>29</v>
      </c>
      <c r="H12" s="3" t="s">
        <v>30</v>
      </c>
      <c r="I12" s="3">
        <v>1</v>
      </c>
      <c r="J12" s="3" t="s">
        <v>31</v>
      </c>
      <c r="K12" s="3">
        <v>0.99</v>
      </c>
      <c r="L12" s="3">
        <v>0.82813500000000007</v>
      </c>
      <c r="M12" s="4">
        <v>7.8773148148148162E-3</v>
      </c>
      <c r="N12" s="4">
        <v>6.5234801041666683E-3</v>
      </c>
      <c r="O12" s="3">
        <v>107.32336547598607</v>
      </c>
      <c r="P12" s="3">
        <v>132</v>
      </c>
      <c r="Q12" s="5">
        <v>6.5234801041666683E-3</v>
      </c>
    </row>
    <row r="13" spans="1:20" s="3" customFormat="1" x14ac:dyDescent="0.2">
      <c r="A13" s="3">
        <v>1</v>
      </c>
      <c r="B13" s="3">
        <v>141</v>
      </c>
      <c r="C13" s="3" t="s">
        <v>35</v>
      </c>
      <c r="D13" s="3">
        <v>45</v>
      </c>
      <c r="E13" s="3">
        <v>0.84199999999999997</v>
      </c>
      <c r="F13" s="3">
        <v>0.84849999999999992</v>
      </c>
      <c r="G13" s="3" t="s">
        <v>36</v>
      </c>
      <c r="H13" s="3" t="s">
        <v>37</v>
      </c>
      <c r="I13" s="3">
        <v>1.1117239999999999</v>
      </c>
      <c r="J13" s="3" t="s">
        <v>20</v>
      </c>
      <c r="K13" s="3">
        <v>1.02</v>
      </c>
      <c r="L13" s="3">
        <v>0.96216377027999989</v>
      </c>
      <c r="M13" s="4">
        <v>6.7996527777777777E-3</v>
      </c>
      <c r="N13" s="4">
        <v>6.5423795532615408E-3</v>
      </c>
      <c r="O13" s="3">
        <v>107.10567702715787</v>
      </c>
      <c r="P13" s="3">
        <v>141</v>
      </c>
      <c r="Q13" s="5">
        <v>6.5423795532615408E-3</v>
      </c>
    </row>
    <row r="14" spans="1:20" s="3" customFormat="1" x14ac:dyDescent="0.2">
      <c r="A14" s="3">
        <v>1</v>
      </c>
      <c r="B14" s="3">
        <v>141</v>
      </c>
      <c r="C14" s="3" t="s">
        <v>38</v>
      </c>
      <c r="D14" s="3">
        <v>47</v>
      </c>
      <c r="E14" s="3">
        <v>0.84199999999999997</v>
      </c>
      <c r="F14" s="3">
        <v>0.84849999999999992</v>
      </c>
      <c r="G14" s="3" t="s">
        <v>36</v>
      </c>
      <c r="H14" s="3" t="s">
        <v>37</v>
      </c>
      <c r="I14" s="3">
        <v>1.1117239999999999</v>
      </c>
      <c r="J14" s="3" t="s">
        <v>20</v>
      </c>
      <c r="K14" s="3">
        <v>1.02</v>
      </c>
      <c r="L14" s="3">
        <v>0.96216377027999989</v>
      </c>
      <c r="M14" s="4">
        <v>6.7996527777777777E-3</v>
      </c>
      <c r="N14" s="4">
        <v>6.5423795532615408E-3</v>
      </c>
      <c r="O14" s="3">
        <v>107.10567702715787</v>
      </c>
      <c r="P14" s="3">
        <v>141</v>
      </c>
      <c r="Q14" s="5">
        <v>6.5423795532615408E-3</v>
      </c>
    </row>
    <row r="15" spans="1:20" s="3" customFormat="1" x14ac:dyDescent="0.2">
      <c r="A15" s="3">
        <v>1</v>
      </c>
      <c r="B15" s="3">
        <v>141</v>
      </c>
      <c r="C15" s="3" t="s">
        <v>39</v>
      </c>
      <c r="D15" s="3">
        <v>45</v>
      </c>
      <c r="E15" s="3">
        <v>0.84199999999999997</v>
      </c>
      <c r="F15" s="3">
        <v>0.84849999999999992</v>
      </c>
      <c r="G15" s="3" t="s">
        <v>36</v>
      </c>
      <c r="H15" s="3" t="s">
        <v>37</v>
      </c>
      <c r="I15" s="3">
        <v>1.1117239999999999</v>
      </c>
      <c r="J15" s="3" t="s">
        <v>20</v>
      </c>
      <c r="K15" s="3">
        <v>1.02</v>
      </c>
      <c r="L15" s="3">
        <v>0.96216377027999989</v>
      </c>
      <c r="M15" s="4">
        <v>6.7996527777777777E-3</v>
      </c>
      <c r="N15" s="4">
        <v>6.5423795532615408E-3</v>
      </c>
      <c r="O15" s="3">
        <v>107.10567702715787</v>
      </c>
      <c r="P15" s="3">
        <v>141</v>
      </c>
      <c r="Q15" s="5">
        <v>6.5423795532615408E-3</v>
      </c>
    </row>
    <row r="16" spans="1:20" s="3" customFormat="1" x14ac:dyDescent="0.2">
      <c r="A16" s="3">
        <v>1</v>
      </c>
      <c r="B16" s="3">
        <v>141</v>
      </c>
      <c r="C16" s="3" t="s">
        <v>40</v>
      </c>
      <c r="D16" s="3">
        <v>39</v>
      </c>
      <c r="E16" s="3">
        <v>0.86799999999999999</v>
      </c>
      <c r="F16" s="3">
        <v>0.84849999999999992</v>
      </c>
      <c r="G16" s="3" t="s">
        <v>36</v>
      </c>
      <c r="H16" s="3" t="s">
        <v>37</v>
      </c>
      <c r="I16" s="3">
        <v>1.1117239999999999</v>
      </c>
      <c r="J16" s="3" t="s">
        <v>20</v>
      </c>
      <c r="K16" s="3">
        <v>1.02</v>
      </c>
      <c r="L16" s="3">
        <v>0.96216377027999989</v>
      </c>
      <c r="M16" s="4">
        <v>6.7996527777777777E-3</v>
      </c>
      <c r="N16" s="4">
        <v>6.5423795532615408E-3</v>
      </c>
      <c r="O16" s="3">
        <v>107.10567702715787</v>
      </c>
      <c r="P16" s="3">
        <v>141</v>
      </c>
      <c r="Q16" s="5">
        <v>6.5423795532615408E-3</v>
      </c>
    </row>
    <row r="17" spans="1:17" s="3" customFormat="1" x14ac:dyDescent="0.2">
      <c r="A17" s="3">
        <v>1</v>
      </c>
      <c r="B17" s="3">
        <v>139</v>
      </c>
      <c r="C17" s="3" t="s">
        <v>41</v>
      </c>
      <c r="D17" s="3">
        <v>18</v>
      </c>
      <c r="E17" s="3">
        <v>0.96599999999999997</v>
      </c>
      <c r="F17" s="3">
        <v>0.96599999999999997</v>
      </c>
      <c r="G17" s="3" t="s">
        <v>42</v>
      </c>
      <c r="H17" s="3" t="s">
        <v>19</v>
      </c>
      <c r="I17" s="3">
        <v>1</v>
      </c>
      <c r="J17" s="3" t="s">
        <v>20</v>
      </c>
      <c r="K17" s="3">
        <v>1.02</v>
      </c>
      <c r="L17" s="3">
        <v>0.98531999999999997</v>
      </c>
      <c r="M17" s="4">
        <v>6.7923611111111171E-3</v>
      </c>
      <c r="N17" s="4">
        <v>6.6926492500000061E-3</v>
      </c>
      <c r="O17" s="3">
        <v>105.37483413196702</v>
      </c>
      <c r="P17" s="3">
        <v>139</v>
      </c>
      <c r="Q17" s="5">
        <v>6.6926492500000061E-3</v>
      </c>
    </row>
    <row r="18" spans="1:17" s="3" customFormat="1" x14ac:dyDescent="0.2">
      <c r="A18" s="3">
        <v>1</v>
      </c>
      <c r="B18" s="3">
        <v>151</v>
      </c>
      <c r="C18" s="3" t="s">
        <v>43</v>
      </c>
      <c r="D18" s="3">
        <v>17</v>
      </c>
      <c r="E18" s="3">
        <v>0.95</v>
      </c>
      <c r="F18" s="3">
        <v>0.95</v>
      </c>
      <c r="G18" s="3" t="s">
        <v>44</v>
      </c>
      <c r="H18" s="3" t="s">
        <v>19</v>
      </c>
      <c r="I18" s="3">
        <v>1</v>
      </c>
      <c r="J18" s="3" t="s">
        <v>26</v>
      </c>
      <c r="K18" s="3">
        <v>1.01</v>
      </c>
      <c r="L18" s="3">
        <v>0.95949999999999991</v>
      </c>
      <c r="M18" s="4">
        <v>7.0228009259259254E-3</v>
      </c>
      <c r="N18" s="4">
        <v>6.738377488425925E-3</v>
      </c>
      <c r="O18" s="3">
        <v>104.84812516597471</v>
      </c>
      <c r="P18" s="3">
        <v>151</v>
      </c>
      <c r="Q18" s="5">
        <v>6.738377488425925E-3</v>
      </c>
    </row>
    <row r="19" spans="1:17" s="3" customFormat="1" x14ac:dyDescent="0.2">
      <c r="A19" s="3">
        <v>1</v>
      </c>
      <c r="B19" s="3">
        <v>155</v>
      </c>
      <c r="C19" s="3" t="s">
        <v>45</v>
      </c>
      <c r="D19" s="3">
        <v>16</v>
      </c>
      <c r="E19" s="3">
        <v>0.93400000000000005</v>
      </c>
      <c r="F19" s="3">
        <v>0.93400000000000005</v>
      </c>
      <c r="G19" s="3" t="s">
        <v>46</v>
      </c>
      <c r="H19" s="3" t="s">
        <v>19</v>
      </c>
      <c r="I19" s="3">
        <v>1</v>
      </c>
      <c r="J19" s="3" t="s">
        <v>26</v>
      </c>
      <c r="K19" s="3">
        <v>1.01</v>
      </c>
      <c r="L19" s="3">
        <v>0.94334000000000007</v>
      </c>
      <c r="M19" s="4">
        <v>7.1505787037037059E-3</v>
      </c>
      <c r="N19" s="4">
        <v>6.7454269143518543E-3</v>
      </c>
      <c r="O19" s="3">
        <v>104.76692816455729</v>
      </c>
      <c r="P19" s="3">
        <v>155</v>
      </c>
      <c r="Q19" s="5">
        <v>6.7454269143518543E-3</v>
      </c>
    </row>
    <row r="20" spans="1:17" s="3" customFormat="1" x14ac:dyDescent="0.2">
      <c r="A20" s="3">
        <v>1</v>
      </c>
      <c r="B20" s="3">
        <v>137</v>
      </c>
      <c r="C20" s="3" t="s">
        <v>47</v>
      </c>
      <c r="D20" s="3">
        <v>66</v>
      </c>
      <c r="E20" s="3">
        <v>0.81799999999999995</v>
      </c>
      <c r="F20" s="3">
        <v>0.81799999999999995</v>
      </c>
      <c r="G20" s="3" t="s">
        <v>48</v>
      </c>
      <c r="H20" s="3" t="s">
        <v>49</v>
      </c>
      <c r="I20" s="3">
        <v>0.85</v>
      </c>
      <c r="J20" s="3" t="s">
        <v>26</v>
      </c>
      <c r="K20" s="3">
        <v>1.01</v>
      </c>
      <c r="L20" s="3">
        <v>0.70225299999999991</v>
      </c>
      <c r="M20" s="4">
        <v>9.7837962962962974E-3</v>
      </c>
      <c r="N20" s="4">
        <v>6.8707003004629631E-3</v>
      </c>
      <c r="O20" s="3">
        <v>103.32399885137522</v>
      </c>
      <c r="P20" s="3">
        <v>137</v>
      </c>
      <c r="Q20" s="5">
        <v>6.8707003004629631E-3</v>
      </c>
    </row>
    <row r="21" spans="1:17" s="3" customFormat="1" x14ac:dyDescent="0.2">
      <c r="A21" s="3">
        <v>1</v>
      </c>
      <c r="B21" s="3">
        <v>158</v>
      </c>
      <c r="C21" s="3" t="s">
        <v>50</v>
      </c>
      <c r="D21" s="3">
        <v>64</v>
      </c>
      <c r="E21" s="3">
        <v>0.85199999999999998</v>
      </c>
      <c r="F21" s="3">
        <v>0.85199999999999998</v>
      </c>
      <c r="G21" s="3" t="s">
        <v>51</v>
      </c>
      <c r="H21" s="3" t="s">
        <v>19</v>
      </c>
      <c r="I21" s="3">
        <v>1</v>
      </c>
      <c r="J21" s="3" t="s">
        <v>26</v>
      </c>
      <c r="K21" s="3">
        <v>1.01</v>
      </c>
      <c r="L21" s="3">
        <v>0.86051999999999995</v>
      </c>
      <c r="M21" s="4">
        <v>8.0731481481481453E-3</v>
      </c>
      <c r="N21" s="4">
        <v>6.9471054444444416E-3</v>
      </c>
      <c r="O21" s="3">
        <v>102.44394583012942</v>
      </c>
      <c r="P21" s="3">
        <v>158</v>
      </c>
      <c r="Q21" s="5">
        <v>6.9471054444444416E-3</v>
      </c>
    </row>
    <row r="22" spans="1:17" s="3" customFormat="1" x14ac:dyDescent="0.2">
      <c r="A22" s="3">
        <v>1</v>
      </c>
      <c r="B22" s="3">
        <v>136</v>
      </c>
      <c r="C22" s="3" t="s">
        <v>52</v>
      </c>
      <c r="D22" s="3">
        <v>60</v>
      </c>
      <c r="E22" s="3">
        <v>0.88400000000000001</v>
      </c>
      <c r="F22" s="3">
        <v>0.8155</v>
      </c>
      <c r="G22" s="3" t="s">
        <v>53</v>
      </c>
      <c r="H22" s="3" t="s">
        <v>54</v>
      </c>
      <c r="I22" s="3">
        <v>1.2124839999999999</v>
      </c>
      <c r="J22" s="3" t="s">
        <v>20</v>
      </c>
      <c r="K22" s="3">
        <v>1.02</v>
      </c>
      <c r="L22" s="3">
        <v>1.00855631604</v>
      </c>
      <c r="M22" s="4">
        <v>6.9381944444444413E-3</v>
      </c>
      <c r="N22" s="4">
        <v>6.9975598288580798E-3</v>
      </c>
      <c r="O22" s="3">
        <v>101.86279996580015</v>
      </c>
      <c r="P22" s="3">
        <v>136</v>
      </c>
      <c r="Q22" s="5">
        <v>6.9975598288580798E-3</v>
      </c>
    </row>
    <row r="23" spans="1:17" x14ac:dyDescent="0.2">
      <c r="A23">
        <v>1</v>
      </c>
      <c r="B23">
        <v>136</v>
      </c>
      <c r="C23" t="s">
        <v>55</v>
      </c>
      <c r="D23">
        <v>60</v>
      </c>
      <c r="E23">
        <v>0.88400000000000001</v>
      </c>
      <c r="F23">
        <v>0.8155</v>
      </c>
      <c r="G23" t="s">
        <v>53</v>
      </c>
      <c r="H23" t="s">
        <v>54</v>
      </c>
      <c r="I23">
        <v>1.2124839999999999</v>
      </c>
      <c r="J23" t="s">
        <v>20</v>
      </c>
      <c r="K23">
        <v>1.02</v>
      </c>
      <c r="L23">
        <v>1.00855631604</v>
      </c>
      <c r="M23" s="7">
        <v>6.9381944444444413E-3</v>
      </c>
      <c r="N23" s="7">
        <v>6.9975598288580798E-3</v>
      </c>
      <c r="O23">
        <v>101.86279996580015</v>
      </c>
      <c r="P23">
        <v>136</v>
      </c>
      <c r="Q23" s="8">
        <v>6.9975598288580798E-3</v>
      </c>
    </row>
    <row r="24" spans="1:17" x14ac:dyDescent="0.2">
      <c r="A24">
        <v>1</v>
      </c>
      <c r="B24">
        <v>136</v>
      </c>
      <c r="C24" t="s">
        <v>56</v>
      </c>
      <c r="D24">
        <v>73</v>
      </c>
      <c r="E24">
        <v>0.78300000000000003</v>
      </c>
      <c r="F24">
        <v>0.8155</v>
      </c>
      <c r="G24" t="s">
        <v>53</v>
      </c>
      <c r="H24" t="s">
        <v>54</v>
      </c>
      <c r="I24">
        <v>1.2124839999999999</v>
      </c>
      <c r="J24" t="s">
        <v>20</v>
      </c>
      <c r="K24">
        <v>1.02</v>
      </c>
      <c r="L24">
        <v>1.00855631604</v>
      </c>
      <c r="M24" s="7">
        <v>6.9381944444444413E-3</v>
      </c>
      <c r="N24" s="7">
        <v>6.9975598288580798E-3</v>
      </c>
      <c r="O24">
        <v>101.86279996580015</v>
      </c>
      <c r="P24">
        <v>136</v>
      </c>
      <c r="Q24" s="8">
        <v>6.9975598288580798E-3</v>
      </c>
    </row>
    <row r="25" spans="1:17" x14ac:dyDescent="0.2">
      <c r="A25">
        <v>1</v>
      </c>
      <c r="B25">
        <v>136</v>
      </c>
      <c r="C25" t="s">
        <v>57</v>
      </c>
      <c r="D25">
        <v>68</v>
      </c>
      <c r="E25">
        <v>0.81799999999999995</v>
      </c>
      <c r="F25">
        <v>0.8155</v>
      </c>
      <c r="G25" t="s">
        <v>53</v>
      </c>
      <c r="H25" t="s">
        <v>54</v>
      </c>
      <c r="I25">
        <v>1.2124839999999999</v>
      </c>
      <c r="J25" t="s">
        <v>20</v>
      </c>
      <c r="K25">
        <v>1.02</v>
      </c>
      <c r="L25">
        <v>1.00855631604</v>
      </c>
      <c r="M25" s="7">
        <v>6.9381944444444413E-3</v>
      </c>
      <c r="N25" s="7">
        <v>6.9975598288580798E-3</v>
      </c>
      <c r="O25">
        <v>101.86279996580015</v>
      </c>
      <c r="P25">
        <v>136</v>
      </c>
      <c r="Q25" s="8">
        <v>6.9975598288580798E-3</v>
      </c>
    </row>
    <row r="26" spans="1:17" x14ac:dyDescent="0.2">
      <c r="A26">
        <v>1</v>
      </c>
      <c r="B26">
        <v>136</v>
      </c>
      <c r="C26" t="s">
        <v>58</v>
      </c>
      <c r="D26">
        <v>44</v>
      </c>
      <c r="E26">
        <v>0.84199999999999997</v>
      </c>
      <c r="F26">
        <v>0.8155</v>
      </c>
      <c r="G26" t="s">
        <v>53</v>
      </c>
      <c r="H26" t="s">
        <v>54</v>
      </c>
      <c r="I26">
        <v>1.2124839999999999</v>
      </c>
      <c r="J26" t="s">
        <v>20</v>
      </c>
      <c r="K26">
        <v>1.02</v>
      </c>
      <c r="L26">
        <v>1.00855631604</v>
      </c>
      <c r="M26" s="7">
        <v>6.9381944444444413E-3</v>
      </c>
      <c r="N26" s="7">
        <v>6.9975598288580798E-3</v>
      </c>
      <c r="O26">
        <v>101.86279996580015</v>
      </c>
      <c r="P26">
        <v>136</v>
      </c>
      <c r="Q26" s="8">
        <v>6.9975598288580798E-3</v>
      </c>
    </row>
    <row r="27" spans="1:17" x14ac:dyDescent="0.2">
      <c r="A27">
        <v>1</v>
      </c>
      <c r="B27">
        <v>136</v>
      </c>
      <c r="C27" t="s">
        <v>59</v>
      </c>
      <c r="D27">
        <v>62</v>
      </c>
      <c r="E27">
        <v>0.76300000000000001</v>
      </c>
      <c r="F27">
        <v>0.8155</v>
      </c>
      <c r="G27" t="s">
        <v>53</v>
      </c>
      <c r="H27" t="s">
        <v>54</v>
      </c>
      <c r="I27">
        <v>1.2124839999999999</v>
      </c>
      <c r="J27" t="s">
        <v>20</v>
      </c>
      <c r="K27">
        <v>1.02</v>
      </c>
      <c r="L27">
        <v>1.00855631604</v>
      </c>
      <c r="M27" s="7">
        <v>6.9381944444444413E-3</v>
      </c>
      <c r="N27" s="7">
        <v>6.9975598288580798E-3</v>
      </c>
      <c r="O27">
        <v>101.86279996580015</v>
      </c>
      <c r="P27">
        <v>136</v>
      </c>
      <c r="Q27" s="8">
        <v>6.9975598288580798E-3</v>
      </c>
    </row>
    <row r="28" spans="1:17" x14ac:dyDescent="0.2">
      <c r="A28">
        <v>1</v>
      </c>
      <c r="B28">
        <v>136</v>
      </c>
      <c r="C28" t="s">
        <v>60</v>
      </c>
      <c r="D28">
        <v>67</v>
      </c>
      <c r="E28">
        <v>0.81799999999999995</v>
      </c>
      <c r="F28">
        <v>0.8155</v>
      </c>
      <c r="G28" t="s">
        <v>53</v>
      </c>
      <c r="H28" t="s">
        <v>54</v>
      </c>
      <c r="I28">
        <v>1.2124839999999999</v>
      </c>
      <c r="J28" t="s">
        <v>20</v>
      </c>
      <c r="K28">
        <v>1.02</v>
      </c>
      <c r="L28">
        <v>1.00855631604</v>
      </c>
      <c r="M28" s="7">
        <v>6.9381944444444413E-3</v>
      </c>
      <c r="N28" s="7">
        <v>6.9975598288580798E-3</v>
      </c>
      <c r="O28">
        <v>101.86279996580015</v>
      </c>
      <c r="P28">
        <v>136</v>
      </c>
      <c r="Q28" s="8">
        <v>6.9975598288580798E-3</v>
      </c>
    </row>
    <row r="29" spans="1:17" x14ac:dyDescent="0.2">
      <c r="A29">
        <v>1</v>
      </c>
      <c r="B29">
        <v>136</v>
      </c>
      <c r="C29" t="s">
        <v>61</v>
      </c>
      <c r="D29">
        <v>70</v>
      </c>
      <c r="E29">
        <v>0.73199999999999998</v>
      </c>
      <c r="F29">
        <v>0.8155</v>
      </c>
      <c r="G29" t="s">
        <v>53</v>
      </c>
      <c r="H29" t="s">
        <v>54</v>
      </c>
      <c r="I29">
        <v>1.2124839999999999</v>
      </c>
      <c r="J29" t="s">
        <v>20</v>
      </c>
      <c r="K29">
        <v>1.02</v>
      </c>
      <c r="L29">
        <v>1.00855631604</v>
      </c>
      <c r="M29" s="7">
        <v>6.9381944444444413E-3</v>
      </c>
      <c r="N29" s="7">
        <v>6.9975598288580798E-3</v>
      </c>
      <c r="O29">
        <v>101.86279996580015</v>
      </c>
      <c r="P29">
        <v>136</v>
      </c>
      <c r="Q29" s="8">
        <v>6.9975598288580798E-3</v>
      </c>
    </row>
    <row r="30" spans="1:17" x14ac:dyDescent="0.2">
      <c r="A30">
        <v>1</v>
      </c>
      <c r="B30">
        <v>138</v>
      </c>
      <c r="C30" t="s">
        <v>62</v>
      </c>
      <c r="D30">
        <v>59</v>
      </c>
      <c r="E30">
        <v>0.79200000000000004</v>
      </c>
      <c r="F30">
        <v>0.79200000000000004</v>
      </c>
      <c r="G30" t="s">
        <v>63</v>
      </c>
      <c r="H30" t="s">
        <v>25</v>
      </c>
      <c r="I30">
        <v>1.0797969999999999</v>
      </c>
      <c r="J30" t="s">
        <v>64</v>
      </c>
      <c r="K30">
        <v>1</v>
      </c>
      <c r="L30">
        <v>0.85519922399999992</v>
      </c>
      <c r="M30" s="7">
        <v>8.2157407407407422E-3</v>
      </c>
      <c r="N30" s="7">
        <v>7.0260951060666672E-3</v>
      </c>
      <c r="O30">
        <v>101.53412370644266</v>
      </c>
      <c r="P30">
        <v>138</v>
      </c>
      <c r="Q30" s="8">
        <v>7.0260951060666672E-3</v>
      </c>
    </row>
    <row r="31" spans="1:17" x14ac:dyDescent="0.2">
      <c r="A31">
        <v>1</v>
      </c>
      <c r="B31">
        <v>138</v>
      </c>
      <c r="C31" t="s">
        <v>65</v>
      </c>
      <c r="D31">
        <v>57</v>
      </c>
      <c r="E31">
        <v>0.79200000000000004</v>
      </c>
      <c r="F31">
        <v>0.79200000000000004</v>
      </c>
      <c r="G31" t="s">
        <v>63</v>
      </c>
      <c r="H31" t="s">
        <v>25</v>
      </c>
      <c r="I31">
        <v>1.0797969999999999</v>
      </c>
      <c r="J31" t="s">
        <v>64</v>
      </c>
      <c r="K31">
        <v>1</v>
      </c>
      <c r="L31">
        <v>0.85519922399999992</v>
      </c>
      <c r="M31" s="7">
        <v>8.2157407407407422E-3</v>
      </c>
      <c r="N31" s="7">
        <v>7.0260951060666672E-3</v>
      </c>
      <c r="O31">
        <v>101.53412370644266</v>
      </c>
      <c r="P31">
        <v>138</v>
      </c>
      <c r="Q31" s="8">
        <v>7.0260951060666672E-3</v>
      </c>
    </row>
    <row r="32" spans="1:17" x14ac:dyDescent="0.2">
      <c r="A32">
        <v>1</v>
      </c>
      <c r="B32">
        <v>129</v>
      </c>
      <c r="C32" t="s">
        <v>66</v>
      </c>
      <c r="D32">
        <v>32</v>
      </c>
      <c r="E32">
        <v>0.99</v>
      </c>
      <c r="F32">
        <v>0.89</v>
      </c>
      <c r="G32" t="s">
        <v>67</v>
      </c>
      <c r="H32" t="s">
        <v>30</v>
      </c>
      <c r="I32">
        <v>1</v>
      </c>
      <c r="J32" t="s">
        <v>26</v>
      </c>
      <c r="K32">
        <v>1.01</v>
      </c>
      <c r="L32">
        <v>0.89890000000000003</v>
      </c>
      <c r="M32" s="7">
        <v>7.8480324074074043E-3</v>
      </c>
      <c r="N32" s="7">
        <v>7.0545963310185162E-3</v>
      </c>
      <c r="O32">
        <v>101.20583966925582</v>
      </c>
      <c r="P32">
        <v>129</v>
      </c>
      <c r="Q32" s="8">
        <v>7.0545963310185162E-3</v>
      </c>
    </row>
    <row r="33" spans="1:17" x14ac:dyDescent="0.2">
      <c r="A33">
        <v>1</v>
      </c>
      <c r="B33">
        <v>129</v>
      </c>
      <c r="C33" t="s">
        <v>68</v>
      </c>
      <c r="D33">
        <v>45</v>
      </c>
      <c r="E33">
        <v>0.84199999999999997</v>
      </c>
      <c r="F33">
        <v>0.89</v>
      </c>
      <c r="G33" t="s">
        <v>67</v>
      </c>
      <c r="H33" t="s">
        <v>30</v>
      </c>
      <c r="I33">
        <v>1</v>
      </c>
      <c r="J33" t="s">
        <v>26</v>
      </c>
      <c r="K33">
        <v>1.01</v>
      </c>
      <c r="L33">
        <v>0.89890000000000003</v>
      </c>
      <c r="M33" s="7">
        <v>7.8480324074074043E-3</v>
      </c>
      <c r="N33" s="7">
        <v>7.0545963310185162E-3</v>
      </c>
      <c r="O33">
        <v>101.20583966925582</v>
      </c>
      <c r="P33">
        <v>129</v>
      </c>
      <c r="Q33" s="8">
        <v>7.0545963310185162E-3</v>
      </c>
    </row>
    <row r="34" spans="1:17" x14ac:dyDescent="0.2">
      <c r="A34">
        <v>1</v>
      </c>
      <c r="B34">
        <v>129</v>
      </c>
      <c r="C34" t="s">
        <v>69</v>
      </c>
      <c r="D34">
        <v>44</v>
      </c>
      <c r="E34">
        <v>0.84199999999999997</v>
      </c>
      <c r="F34">
        <v>0.89</v>
      </c>
      <c r="G34" t="s">
        <v>67</v>
      </c>
      <c r="H34" t="s">
        <v>30</v>
      </c>
      <c r="I34">
        <v>1</v>
      </c>
      <c r="J34" t="s">
        <v>26</v>
      </c>
      <c r="K34">
        <v>1.01</v>
      </c>
      <c r="L34">
        <v>0.89890000000000003</v>
      </c>
      <c r="M34" s="7">
        <v>7.8480324074074043E-3</v>
      </c>
      <c r="N34" s="7">
        <v>7.0545963310185162E-3</v>
      </c>
      <c r="O34">
        <v>101.20583966925582</v>
      </c>
      <c r="P34">
        <v>129</v>
      </c>
      <c r="Q34" s="8">
        <v>7.0545963310185162E-3</v>
      </c>
    </row>
    <row r="35" spans="1:17" x14ac:dyDescent="0.2">
      <c r="A35">
        <v>1</v>
      </c>
      <c r="B35">
        <v>129</v>
      </c>
      <c r="C35" t="s">
        <v>70</v>
      </c>
      <c r="D35">
        <v>34</v>
      </c>
      <c r="E35">
        <v>0.88600000000000001</v>
      </c>
      <c r="F35">
        <v>0.89</v>
      </c>
      <c r="G35" t="s">
        <v>67</v>
      </c>
      <c r="H35" t="s">
        <v>30</v>
      </c>
      <c r="I35">
        <v>1</v>
      </c>
      <c r="J35" t="s">
        <v>26</v>
      </c>
      <c r="K35">
        <v>1.01</v>
      </c>
      <c r="L35">
        <v>0.89890000000000003</v>
      </c>
      <c r="M35" s="7">
        <v>7.8480324074074043E-3</v>
      </c>
      <c r="N35" s="7">
        <v>7.0545963310185162E-3</v>
      </c>
      <c r="O35">
        <v>101.20583966925582</v>
      </c>
      <c r="P35">
        <v>129</v>
      </c>
      <c r="Q35" s="8">
        <v>7.0545963310185162E-3</v>
      </c>
    </row>
    <row r="36" spans="1:17" x14ac:dyDescent="0.2">
      <c r="A36">
        <v>1</v>
      </c>
      <c r="B36">
        <v>157</v>
      </c>
      <c r="C36" t="s">
        <v>71</v>
      </c>
      <c r="D36">
        <v>16</v>
      </c>
      <c r="E36">
        <v>0.93400000000000005</v>
      </c>
      <c r="F36">
        <v>0.93400000000000005</v>
      </c>
      <c r="G36" t="s">
        <v>51</v>
      </c>
      <c r="H36" t="s">
        <v>19</v>
      </c>
      <c r="I36">
        <v>1</v>
      </c>
      <c r="J36" t="s">
        <v>26</v>
      </c>
      <c r="K36">
        <v>1.01</v>
      </c>
      <c r="L36">
        <v>0.94334000000000007</v>
      </c>
      <c r="M36" s="7">
        <v>7.5033564814814824E-3</v>
      </c>
      <c r="N36" s="7">
        <v>7.0782163032407424E-3</v>
      </c>
      <c r="O36">
        <v>100.93377908756317</v>
      </c>
      <c r="P36">
        <v>157</v>
      </c>
      <c r="Q36" s="8">
        <v>7.0782163032407424E-3</v>
      </c>
    </row>
    <row r="37" spans="1:17" x14ac:dyDescent="0.2">
      <c r="A37">
        <v>1</v>
      </c>
      <c r="B37">
        <v>133</v>
      </c>
      <c r="C37" t="s">
        <v>72</v>
      </c>
      <c r="D37">
        <v>48</v>
      </c>
      <c r="E37">
        <v>0.94</v>
      </c>
      <c r="F37">
        <v>0.89599999999999991</v>
      </c>
      <c r="G37" t="s">
        <v>73</v>
      </c>
      <c r="H37" t="s">
        <v>25</v>
      </c>
      <c r="I37">
        <v>1.0797969999999999</v>
      </c>
      <c r="J37" t="s">
        <v>26</v>
      </c>
      <c r="K37">
        <v>1.01</v>
      </c>
      <c r="L37">
        <v>0.97717309311999989</v>
      </c>
      <c r="M37" s="7">
        <v>7.2645833333333312E-3</v>
      </c>
      <c r="N37" s="7">
        <v>7.0987553660613305E-3</v>
      </c>
      <c r="O37">
        <v>100.69720516927833</v>
      </c>
      <c r="P37">
        <v>133</v>
      </c>
      <c r="Q37" s="8">
        <v>7.0987553660613305E-3</v>
      </c>
    </row>
    <row r="38" spans="1:17" x14ac:dyDescent="0.2">
      <c r="A38">
        <v>1</v>
      </c>
      <c r="B38">
        <v>133</v>
      </c>
      <c r="C38" t="s">
        <v>74</v>
      </c>
      <c r="D38">
        <v>61</v>
      </c>
      <c r="E38">
        <v>0.85199999999999998</v>
      </c>
      <c r="F38">
        <v>0.89599999999999991</v>
      </c>
      <c r="G38" t="s">
        <v>73</v>
      </c>
      <c r="H38" t="s">
        <v>25</v>
      </c>
      <c r="I38">
        <v>1.0797969999999999</v>
      </c>
      <c r="J38" t="s">
        <v>26</v>
      </c>
      <c r="K38">
        <v>1.01</v>
      </c>
      <c r="L38">
        <v>0.97717309311999989</v>
      </c>
      <c r="M38" s="7">
        <v>7.2645833333333312E-3</v>
      </c>
      <c r="N38" s="7">
        <v>7.0987553660613305E-3</v>
      </c>
      <c r="O38">
        <v>100.69720516927833</v>
      </c>
      <c r="P38">
        <v>133</v>
      </c>
      <c r="Q38" s="8">
        <v>7.0987553660613305E-3</v>
      </c>
    </row>
    <row r="39" spans="1:17" x14ac:dyDescent="0.2">
      <c r="A39">
        <v>1</v>
      </c>
      <c r="B39">
        <v>135</v>
      </c>
      <c r="C39" t="s">
        <v>75</v>
      </c>
      <c r="D39">
        <v>34</v>
      </c>
      <c r="E39">
        <v>0.88600000000000001</v>
      </c>
      <c r="F39">
        <v>0.87249999999999994</v>
      </c>
      <c r="G39" t="s">
        <v>76</v>
      </c>
      <c r="H39" t="s">
        <v>37</v>
      </c>
      <c r="I39">
        <v>1.1117239999999999</v>
      </c>
      <c r="J39" t="s">
        <v>26</v>
      </c>
      <c r="K39">
        <v>1.01</v>
      </c>
      <c r="L39">
        <v>0.9796789818999998</v>
      </c>
      <c r="M39" s="7">
        <v>7.2530092592592611E-3</v>
      </c>
      <c r="N39" s="7">
        <v>7.1056207268223844E-3</v>
      </c>
      <c r="O39">
        <v>100.61812827517323</v>
      </c>
      <c r="P39">
        <v>135</v>
      </c>
      <c r="Q39" s="8">
        <v>7.1056207268223844E-3</v>
      </c>
    </row>
    <row r="40" spans="1:17" x14ac:dyDescent="0.2">
      <c r="A40">
        <v>1</v>
      </c>
      <c r="B40">
        <v>135</v>
      </c>
      <c r="C40" t="s">
        <v>77</v>
      </c>
      <c r="D40">
        <v>41</v>
      </c>
      <c r="E40">
        <v>0.86799999999999999</v>
      </c>
      <c r="F40">
        <v>0.87249999999999994</v>
      </c>
      <c r="G40" t="s">
        <v>76</v>
      </c>
      <c r="H40" t="s">
        <v>37</v>
      </c>
      <c r="I40">
        <v>1.1117239999999999</v>
      </c>
      <c r="J40" t="s">
        <v>26</v>
      </c>
      <c r="K40">
        <v>1.01</v>
      </c>
      <c r="L40">
        <v>0.9796789818999998</v>
      </c>
      <c r="M40" s="7">
        <v>7.2530092592592611E-3</v>
      </c>
      <c r="N40" s="7">
        <v>7.1056207268223844E-3</v>
      </c>
      <c r="O40">
        <v>100.61812827517323</v>
      </c>
      <c r="P40">
        <v>135</v>
      </c>
      <c r="Q40" s="8">
        <v>7.1056207268223844E-3</v>
      </c>
    </row>
    <row r="41" spans="1:17" x14ac:dyDescent="0.2">
      <c r="A41">
        <v>1</v>
      </c>
      <c r="B41">
        <v>135</v>
      </c>
      <c r="C41" t="s">
        <v>78</v>
      </c>
      <c r="D41">
        <v>38</v>
      </c>
      <c r="E41">
        <v>0.86799999999999999</v>
      </c>
      <c r="F41">
        <v>0.87249999999999994</v>
      </c>
      <c r="G41" t="s">
        <v>76</v>
      </c>
      <c r="H41" t="s">
        <v>37</v>
      </c>
      <c r="I41">
        <v>1.1117239999999999</v>
      </c>
      <c r="J41" t="s">
        <v>26</v>
      </c>
      <c r="K41">
        <v>1.01</v>
      </c>
      <c r="L41">
        <v>0.9796789818999998</v>
      </c>
      <c r="M41" s="7">
        <v>7.2530092592592611E-3</v>
      </c>
      <c r="N41" s="7">
        <v>7.1056207268223844E-3</v>
      </c>
      <c r="O41">
        <v>100.61812827517323</v>
      </c>
      <c r="P41">
        <v>135</v>
      </c>
      <c r="Q41" s="8">
        <v>7.1056207268223844E-3</v>
      </c>
    </row>
    <row r="42" spans="1:17" x14ac:dyDescent="0.2">
      <c r="A42">
        <v>1</v>
      </c>
      <c r="B42">
        <v>135</v>
      </c>
      <c r="C42" t="s">
        <v>79</v>
      </c>
      <c r="D42">
        <v>41</v>
      </c>
      <c r="E42">
        <v>0.86799999999999999</v>
      </c>
      <c r="F42">
        <v>0.87249999999999994</v>
      </c>
      <c r="G42" t="s">
        <v>76</v>
      </c>
      <c r="H42" t="s">
        <v>37</v>
      </c>
      <c r="I42">
        <v>1.1117239999999999</v>
      </c>
      <c r="J42" t="s">
        <v>26</v>
      </c>
      <c r="K42">
        <v>1.01</v>
      </c>
      <c r="L42">
        <v>0.9796789818999998</v>
      </c>
      <c r="M42" s="7">
        <v>7.2530092592592611E-3</v>
      </c>
      <c r="N42" s="7">
        <v>7.1056207268223844E-3</v>
      </c>
      <c r="O42">
        <v>100.61812827517323</v>
      </c>
      <c r="P42">
        <v>135</v>
      </c>
      <c r="Q42" s="8">
        <v>7.1056207268223844E-3</v>
      </c>
    </row>
    <row r="43" spans="1:17" x14ac:dyDescent="0.2">
      <c r="A43">
        <v>1</v>
      </c>
      <c r="B43">
        <v>128</v>
      </c>
      <c r="C43" t="s">
        <v>80</v>
      </c>
      <c r="D43">
        <v>50</v>
      </c>
      <c r="E43">
        <v>0.94</v>
      </c>
      <c r="F43">
        <v>0.94</v>
      </c>
      <c r="G43" t="s">
        <v>81</v>
      </c>
      <c r="H43" t="s">
        <v>82</v>
      </c>
      <c r="I43">
        <v>0.92500000000000004</v>
      </c>
      <c r="J43" t="s">
        <v>64</v>
      </c>
      <c r="K43">
        <v>1</v>
      </c>
      <c r="L43">
        <v>0.86949999999999994</v>
      </c>
      <c r="M43" s="7">
        <v>8.2337962962962981E-3</v>
      </c>
      <c r="N43" s="7">
        <v>7.1592858796296309E-3</v>
      </c>
      <c r="O43">
        <v>100</v>
      </c>
      <c r="P43">
        <v>128</v>
      </c>
      <c r="Q43" s="8">
        <v>7.1592858796296309E-3</v>
      </c>
    </row>
    <row r="44" spans="1:17" x14ac:dyDescent="0.2">
      <c r="A44">
        <v>1</v>
      </c>
      <c r="B44">
        <v>128</v>
      </c>
      <c r="C44" t="s">
        <v>83</v>
      </c>
      <c r="D44">
        <v>50</v>
      </c>
      <c r="E44">
        <v>0.94</v>
      </c>
      <c r="F44">
        <v>0.94</v>
      </c>
      <c r="G44" t="s">
        <v>81</v>
      </c>
      <c r="H44" t="s">
        <v>82</v>
      </c>
      <c r="I44">
        <v>0.92500000000000004</v>
      </c>
      <c r="J44" t="s">
        <v>64</v>
      </c>
      <c r="K44">
        <v>1</v>
      </c>
      <c r="L44">
        <v>0.86949999999999994</v>
      </c>
      <c r="M44" s="7">
        <v>8.2337962962962981E-3</v>
      </c>
      <c r="N44" s="7">
        <v>7.1592858796296309E-3</v>
      </c>
      <c r="O44">
        <v>100</v>
      </c>
      <c r="P44">
        <v>128</v>
      </c>
      <c r="Q44" s="8">
        <v>7.1592858796296309E-3</v>
      </c>
    </row>
    <row r="45" spans="1:17" x14ac:dyDescent="0.2">
      <c r="A45">
        <v>1</v>
      </c>
      <c r="B45">
        <v>150</v>
      </c>
      <c r="C45" t="s">
        <v>84</v>
      </c>
      <c r="D45">
        <v>16</v>
      </c>
      <c r="E45">
        <v>0.93400000000000005</v>
      </c>
      <c r="F45">
        <v>0.93400000000000005</v>
      </c>
      <c r="G45" t="s">
        <v>85</v>
      </c>
      <c r="H45" t="s">
        <v>19</v>
      </c>
      <c r="I45">
        <v>1</v>
      </c>
      <c r="J45" t="s">
        <v>26</v>
      </c>
      <c r="K45">
        <v>1.01</v>
      </c>
      <c r="L45">
        <v>0.94334000000000007</v>
      </c>
      <c r="M45" s="7">
        <v>7.6065972222222212E-3</v>
      </c>
      <c r="N45" s="7">
        <v>7.1756074236111102E-3</v>
      </c>
      <c r="O45">
        <v>99.812004488915321</v>
      </c>
      <c r="P45">
        <v>150</v>
      </c>
      <c r="Q45" s="8">
        <v>7.1756074236111102E-3</v>
      </c>
    </row>
    <row r="46" spans="1:17" x14ac:dyDescent="0.2">
      <c r="A46">
        <v>1</v>
      </c>
      <c r="B46">
        <v>143</v>
      </c>
      <c r="C46" t="s">
        <v>86</v>
      </c>
      <c r="D46">
        <v>14</v>
      </c>
      <c r="E46">
        <v>0.89200000000000002</v>
      </c>
      <c r="F46">
        <v>0.89200000000000002</v>
      </c>
      <c r="G46" t="s">
        <v>87</v>
      </c>
      <c r="H46" t="s">
        <v>88</v>
      </c>
      <c r="I46">
        <v>1</v>
      </c>
      <c r="J46" t="s">
        <v>64</v>
      </c>
      <c r="K46">
        <v>1</v>
      </c>
      <c r="L46">
        <v>0.89200000000000002</v>
      </c>
      <c r="M46" s="7">
        <v>8.0458333333333389E-3</v>
      </c>
      <c r="N46" s="7">
        <v>7.1768833333333386E-3</v>
      </c>
      <c r="O46">
        <v>99.797308250581466</v>
      </c>
      <c r="P46">
        <v>143</v>
      </c>
      <c r="Q46" s="8">
        <v>7.1768833333333386E-3</v>
      </c>
    </row>
    <row r="47" spans="1:17" x14ac:dyDescent="0.2">
      <c r="A47">
        <v>1</v>
      </c>
      <c r="B47">
        <v>143</v>
      </c>
      <c r="C47" t="s">
        <v>89</v>
      </c>
      <c r="D47">
        <v>14</v>
      </c>
      <c r="E47">
        <v>0.89200000000000002</v>
      </c>
      <c r="F47">
        <v>0.89200000000000002</v>
      </c>
      <c r="G47" t="s">
        <v>87</v>
      </c>
      <c r="H47" t="s">
        <v>88</v>
      </c>
      <c r="I47">
        <v>1</v>
      </c>
      <c r="J47" t="s">
        <v>64</v>
      </c>
      <c r="K47">
        <v>1</v>
      </c>
      <c r="L47">
        <v>0.89200000000000002</v>
      </c>
      <c r="M47" s="7">
        <v>8.0458333333333389E-3</v>
      </c>
      <c r="N47" s="7">
        <v>7.1768833333333386E-3</v>
      </c>
      <c r="O47">
        <v>99.797308250581466</v>
      </c>
      <c r="P47">
        <v>143</v>
      </c>
      <c r="Q47" s="8">
        <v>7.1768833333333386E-3</v>
      </c>
    </row>
    <row r="48" spans="1:17" x14ac:dyDescent="0.2">
      <c r="A48">
        <v>1</v>
      </c>
      <c r="B48">
        <v>143</v>
      </c>
      <c r="C48" t="s">
        <v>90</v>
      </c>
      <c r="D48">
        <v>14</v>
      </c>
      <c r="E48">
        <v>0.89200000000000002</v>
      </c>
      <c r="F48">
        <v>0.89200000000000002</v>
      </c>
      <c r="G48" t="s">
        <v>87</v>
      </c>
      <c r="H48" t="s">
        <v>88</v>
      </c>
      <c r="I48">
        <v>1</v>
      </c>
      <c r="J48" t="s">
        <v>64</v>
      </c>
      <c r="K48">
        <v>1</v>
      </c>
      <c r="L48">
        <v>0.89200000000000002</v>
      </c>
      <c r="M48" s="7">
        <v>8.0458333333333389E-3</v>
      </c>
      <c r="N48" s="7">
        <v>7.1768833333333386E-3</v>
      </c>
      <c r="O48">
        <v>99.797308250581466</v>
      </c>
      <c r="P48">
        <v>143</v>
      </c>
      <c r="Q48" s="8">
        <v>7.1768833333333386E-3</v>
      </c>
    </row>
    <row r="49" spans="1:17" x14ac:dyDescent="0.2">
      <c r="A49">
        <v>1</v>
      </c>
      <c r="B49">
        <v>131</v>
      </c>
      <c r="C49" t="s">
        <v>91</v>
      </c>
      <c r="D49">
        <v>57</v>
      </c>
      <c r="E49">
        <v>0.88400000000000001</v>
      </c>
      <c r="F49">
        <v>0.88400000000000001</v>
      </c>
      <c r="G49" t="s">
        <v>92</v>
      </c>
      <c r="H49" t="s">
        <v>19</v>
      </c>
      <c r="I49">
        <v>1</v>
      </c>
      <c r="J49" t="s">
        <v>64</v>
      </c>
      <c r="K49">
        <v>1</v>
      </c>
      <c r="L49">
        <v>0.88400000000000001</v>
      </c>
      <c r="M49" s="7">
        <v>8.1398148148148167E-3</v>
      </c>
      <c r="N49" s="7">
        <v>7.1955962962962977E-3</v>
      </c>
      <c r="O49">
        <v>99.58176779435243</v>
      </c>
      <c r="P49">
        <v>131</v>
      </c>
      <c r="Q49" s="8">
        <v>7.1955962962962977E-3</v>
      </c>
    </row>
    <row r="50" spans="1:17" x14ac:dyDescent="0.2">
      <c r="A50">
        <v>1</v>
      </c>
      <c r="B50">
        <v>145</v>
      </c>
      <c r="C50" t="s">
        <v>93</v>
      </c>
      <c r="D50">
        <v>16</v>
      </c>
      <c r="E50">
        <v>0.83599999999999997</v>
      </c>
      <c r="F50">
        <v>0.84299999999999997</v>
      </c>
      <c r="G50" t="s">
        <v>94</v>
      </c>
      <c r="H50" t="s">
        <v>25</v>
      </c>
      <c r="I50">
        <v>1.0797969999999999</v>
      </c>
      <c r="J50" t="s">
        <v>26</v>
      </c>
      <c r="K50">
        <v>1.01</v>
      </c>
      <c r="L50">
        <v>0.91937155970999995</v>
      </c>
      <c r="M50" s="7">
        <v>7.8697916666666673E-3</v>
      </c>
      <c r="N50" s="7">
        <v>7.2352626391760941E-3</v>
      </c>
      <c r="O50">
        <v>99.124881214810117</v>
      </c>
      <c r="P50">
        <v>145</v>
      </c>
      <c r="Q50" s="8">
        <v>7.2352626391760941E-3</v>
      </c>
    </row>
    <row r="51" spans="1:17" x14ac:dyDescent="0.2">
      <c r="A51">
        <v>1</v>
      </c>
      <c r="B51">
        <v>145</v>
      </c>
      <c r="C51" t="s">
        <v>95</v>
      </c>
      <c r="D51">
        <v>17</v>
      </c>
      <c r="E51">
        <v>0.85</v>
      </c>
      <c r="F51">
        <v>0.84299999999999997</v>
      </c>
      <c r="G51" t="s">
        <v>94</v>
      </c>
      <c r="H51" t="s">
        <v>25</v>
      </c>
      <c r="I51">
        <v>1.0797969999999999</v>
      </c>
      <c r="J51" t="s">
        <v>26</v>
      </c>
      <c r="K51">
        <v>1.01</v>
      </c>
      <c r="L51">
        <v>0.91937155970999995</v>
      </c>
      <c r="M51" s="7">
        <v>7.8697916666666673E-3</v>
      </c>
      <c r="N51" s="7">
        <v>7.2352626391760941E-3</v>
      </c>
      <c r="O51">
        <v>99.124881214810117</v>
      </c>
      <c r="P51">
        <v>145</v>
      </c>
      <c r="Q51" s="8">
        <v>7.2352626391760941E-3</v>
      </c>
    </row>
    <row r="52" spans="1:17" x14ac:dyDescent="0.2">
      <c r="A52">
        <v>1</v>
      </c>
      <c r="B52">
        <v>200</v>
      </c>
      <c r="C52" t="s">
        <v>96</v>
      </c>
      <c r="D52">
        <v>14</v>
      </c>
      <c r="E52">
        <v>0.79800000000000004</v>
      </c>
      <c r="F52">
        <v>0.79449999999999998</v>
      </c>
      <c r="G52" t="s">
        <v>97</v>
      </c>
      <c r="H52" t="s">
        <v>37</v>
      </c>
      <c r="I52">
        <v>1.1117239999999999</v>
      </c>
      <c r="J52" t="s">
        <v>64</v>
      </c>
      <c r="K52">
        <v>1</v>
      </c>
      <c r="L52">
        <v>0.88326471799999995</v>
      </c>
      <c r="M52" s="7">
        <v>8.2759259259259227E-3</v>
      </c>
      <c r="N52" s="7">
        <v>7.3098333791518488E-3</v>
      </c>
      <c r="O52">
        <v>98.265957304816482</v>
      </c>
      <c r="P52">
        <v>200</v>
      </c>
      <c r="Q52" s="8">
        <v>7.3098333791518488E-3</v>
      </c>
    </row>
    <row r="53" spans="1:17" x14ac:dyDescent="0.2">
      <c r="A53">
        <v>1</v>
      </c>
      <c r="B53">
        <v>200</v>
      </c>
      <c r="C53" t="s">
        <v>98</v>
      </c>
      <c r="D53">
        <v>14</v>
      </c>
      <c r="E53">
        <v>0.79800000000000004</v>
      </c>
      <c r="F53">
        <v>0.79449999999999998</v>
      </c>
      <c r="G53" t="s">
        <v>97</v>
      </c>
      <c r="H53" t="s">
        <v>37</v>
      </c>
      <c r="I53">
        <v>1.1117239999999999</v>
      </c>
      <c r="J53" t="s">
        <v>64</v>
      </c>
      <c r="K53">
        <v>1</v>
      </c>
      <c r="L53">
        <v>0.88326471799999995</v>
      </c>
      <c r="M53" s="7">
        <v>8.2759259259259227E-3</v>
      </c>
      <c r="N53" s="7">
        <v>7.3098333791518488E-3</v>
      </c>
      <c r="O53">
        <v>98.265957304816482</v>
      </c>
      <c r="P53">
        <v>200</v>
      </c>
      <c r="Q53" s="8">
        <v>7.3098333791518488E-3</v>
      </c>
    </row>
    <row r="54" spans="1:17" x14ac:dyDescent="0.2">
      <c r="A54">
        <v>1</v>
      </c>
      <c r="B54">
        <v>200</v>
      </c>
      <c r="C54" t="s">
        <v>99</v>
      </c>
      <c r="D54">
        <v>13</v>
      </c>
      <c r="E54">
        <v>0.78400000000000003</v>
      </c>
      <c r="F54">
        <v>0.79449999999999998</v>
      </c>
      <c r="G54" t="s">
        <v>97</v>
      </c>
      <c r="H54" t="s">
        <v>37</v>
      </c>
      <c r="I54">
        <v>1.1117239999999999</v>
      </c>
      <c r="J54" t="s">
        <v>64</v>
      </c>
      <c r="K54">
        <v>1</v>
      </c>
      <c r="L54">
        <v>0.88326471799999995</v>
      </c>
      <c r="M54" s="7">
        <v>8.2759259259259227E-3</v>
      </c>
      <c r="N54" s="7">
        <v>7.3098333791518488E-3</v>
      </c>
      <c r="O54">
        <v>98.265957304816482</v>
      </c>
      <c r="P54">
        <v>200</v>
      </c>
      <c r="Q54" s="8">
        <v>7.3098333791518488E-3</v>
      </c>
    </row>
    <row r="55" spans="1:17" x14ac:dyDescent="0.2">
      <c r="A55">
        <v>1</v>
      </c>
      <c r="B55">
        <v>200</v>
      </c>
      <c r="C55" t="s">
        <v>100</v>
      </c>
      <c r="D55">
        <v>14</v>
      </c>
      <c r="E55">
        <v>0.79800000000000004</v>
      </c>
      <c r="F55">
        <v>0.79449999999999998</v>
      </c>
      <c r="G55" t="s">
        <v>97</v>
      </c>
      <c r="H55" t="s">
        <v>37</v>
      </c>
      <c r="I55">
        <v>1.1117239999999999</v>
      </c>
      <c r="J55" t="s">
        <v>64</v>
      </c>
      <c r="K55">
        <v>1</v>
      </c>
      <c r="L55">
        <v>0.88326471799999995</v>
      </c>
      <c r="M55" s="7">
        <v>8.2759259259259227E-3</v>
      </c>
      <c r="N55" s="7">
        <v>7.3098333791518488E-3</v>
      </c>
      <c r="O55">
        <v>98.265957304816482</v>
      </c>
      <c r="P55">
        <v>200</v>
      </c>
      <c r="Q55" s="8">
        <v>7.3098333791518488E-3</v>
      </c>
    </row>
    <row r="56" spans="1:17" x14ac:dyDescent="0.2">
      <c r="A56">
        <v>1</v>
      </c>
      <c r="B56">
        <v>130</v>
      </c>
      <c r="C56" t="s">
        <v>101</v>
      </c>
      <c r="D56">
        <v>15</v>
      </c>
      <c r="E56">
        <v>0.91400000000000003</v>
      </c>
      <c r="F56">
        <v>0.92700000000000005</v>
      </c>
      <c r="G56" t="s">
        <v>102</v>
      </c>
      <c r="H56" t="s">
        <v>30</v>
      </c>
      <c r="I56">
        <v>1</v>
      </c>
      <c r="J56" t="s">
        <v>26</v>
      </c>
      <c r="K56">
        <v>1.01</v>
      </c>
      <c r="L56">
        <v>0.93627000000000005</v>
      </c>
      <c r="M56" s="7">
        <v>7.8157407407407377E-3</v>
      </c>
      <c r="N56" s="7">
        <v>7.3176435833333308E-3</v>
      </c>
      <c r="O56">
        <v>98.175997474518596</v>
      </c>
      <c r="P56">
        <v>130</v>
      </c>
      <c r="Q56" s="8">
        <v>7.3176435833333308E-3</v>
      </c>
    </row>
    <row r="57" spans="1:17" x14ac:dyDescent="0.2">
      <c r="A57">
        <v>1</v>
      </c>
      <c r="B57">
        <v>130</v>
      </c>
      <c r="C57" t="s">
        <v>103</v>
      </c>
      <c r="D57">
        <v>15</v>
      </c>
      <c r="E57">
        <v>0.91400000000000003</v>
      </c>
      <c r="F57">
        <v>0.92700000000000005</v>
      </c>
      <c r="G57" t="s">
        <v>102</v>
      </c>
      <c r="H57" t="s">
        <v>30</v>
      </c>
      <c r="I57">
        <v>1</v>
      </c>
      <c r="J57" t="s">
        <v>26</v>
      </c>
      <c r="K57">
        <v>1.01</v>
      </c>
      <c r="L57">
        <v>0.93627000000000005</v>
      </c>
      <c r="M57" s="7">
        <v>7.8157407407407377E-3</v>
      </c>
      <c r="N57" s="7">
        <v>7.3176435833333308E-3</v>
      </c>
      <c r="O57">
        <v>98.175997474518596</v>
      </c>
      <c r="P57">
        <v>130</v>
      </c>
      <c r="Q57" s="8">
        <v>7.3176435833333308E-3</v>
      </c>
    </row>
    <row r="58" spans="1:17" x14ac:dyDescent="0.2">
      <c r="A58">
        <v>1</v>
      </c>
      <c r="B58">
        <v>130</v>
      </c>
      <c r="C58" t="s">
        <v>104</v>
      </c>
      <c r="D58">
        <v>15</v>
      </c>
      <c r="E58">
        <v>0.91400000000000003</v>
      </c>
      <c r="F58">
        <v>0.92700000000000005</v>
      </c>
      <c r="G58" t="s">
        <v>102</v>
      </c>
      <c r="H58" t="s">
        <v>30</v>
      </c>
      <c r="I58">
        <v>1</v>
      </c>
      <c r="J58" t="s">
        <v>26</v>
      </c>
      <c r="K58">
        <v>1.01</v>
      </c>
      <c r="L58">
        <v>0.93627000000000005</v>
      </c>
      <c r="M58" s="7">
        <v>7.8157407407407377E-3</v>
      </c>
      <c r="N58" s="7">
        <v>7.3176435833333308E-3</v>
      </c>
      <c r="O58">
        <v>98.175997474518596</v>
      </c>
      <c r="P58">
        <v>130</v>
      </c>
      <c r="Q58" s="8">
        <v>7.3176435833333308E-3</v>
      </c>
    </row>
    <row r="59" spans="1:17" x14ac:dyDescent="0.2">
      <c r="A59">
        <v>1</v>
      </c>
      <c r="B59">
        <v>130</v>
      </c>
      <c r="C59" t="s">
        <v>41</v>
      </c>
      <c r="D59">
        <v>18</v>
      </c>
      <c r="E59">
        <v>0.96599999999999997</v>
      </c>
      <c r="F59">
        <v>0.92700000000000005</v>
      </c>
      <c r="G59" t="s">
        <v>102</v>
      </c>
      <c r="H59" t="s">
        <v>30</v>
      </c>
      <c r="I59">
        <v>1</v>
      </c>
      <c r="J59" t="s">
        <v>26</v>
      </c>
      <c r="K59">
        <v>1.01</v>
      </c>
      <c r="L59">
        <v>0.93627000000000005</v>
      </c>
      <c r="M59" s="7">
        <v>7.8157407407407377E-3</v>
      </c>
      <c r="N59" s="7">
        <v>7.3176435833333308E-3</v>
      </c>
      <c r="O59">
        <v>98.175997474518596</v>
      </c>
      <c r="P59">
        <v>130</v>
      </c>
      <c r="Q59" s="8">
        <v>7.3176435833333308E-3</v>
      </c>
    </row>
    <row r="60" spans="1:17" x14ac:dyDescent="0.2">
      <c r="A60">
        <v>1</v>
      </c>
      <c r="B60">
        <v>127</v>
      </c>
      <c r="C60" t="s">
        <v>105</v>
      </c>
      <c r="D60">
        <v>60</v>
      </c>
      <c r="E60">
        <v>0.79200000000000004</v>
      </c>
      <c r="F60">
        <v>0.88700000000000001</v>
      </c>
      <c r="G60" t="s">
        <v>106</v>
      </c>
      <c r="H60" t="s">
        <v>37</v>
      </c>
      <c r="I60">
        <v>1.1117239999999999</v>
      </c>
      <c r="J60" t="s">
        <v>26</v>
      </c>
      <c r="K60">
        <v>1.01</v>
      </c>
      <c r="L60">
        <v>0.99596017987999985</v>
      </c>
      <c r="M60" s="7">
        <v>7.4880787037037051E-3</v>
      </c>
      <c r="N60" s="7">
        <v>7.4578282126963385E-3</v>
      </c>
      <c r="O60">
        <v>96.561316836876671</v>
      </c>
      <c r="P60">
        <v>127</v>
      </c>
      <c r="Q60" s="8">
        <v>7.4578282126963385E-3</v>
      </c>
    </row>
    <row r="61" spans="1:17" x14ac:dyDescent="0.2">
      <c r="A61">
        <v>1</v>
      </c>
      <c r="B61">
        <v>127</v>
      </c>
      <c r="C61" t="s">
        <v>107</v>
      </c>
      <c r="D61">
        <v>54</v>
      </c>
      <c r="E61">
        <v>0.91400000000000003</v>
      </c>
      <c r="F61">
        <v>0.88700000000000001</v>
      </c>
      <c r="G61" t="s">
        <v>106</v>
      </c>
      <c r="H61" t="s">
        <v>37</v>
      </c>
      <c r="I61">
        <v>1.1117239999999999</v>
      </c>
      <c r="J61" t="s">
        <v>26</v>
      </c>
      <c r="K61">
        <v>1.01</v>
      </c>
      <c r="L61">
        <v>0.99596017987999985</v>
      </c>
      <c r="M61" s="7">
        <v>7.4880787037037051E-3</v>
      </c>
      <c r="N61" s="7">
        <v>7.4578282126963385E-3</v>
      </c>
      <c r="O61">
        <v>96.561316836876671</v>
      </c>
      <c r="P61">
        <v>127</v>
      </c>
      <c r="Q61" s="8">
        <v>7.4578282126963385E-3</v>
      </c>
    </row>
    <row r="62" spans="1:17" x14ac:dyDescent="0.2">
      <c r="A62">
        <v>1</v>
      </c>
      <c r="B62">
        <v>127</v>
      </c>
      <c r="C62" t="s">
        <v>108</v>
      </c>
      <c r="D62">
        <v>61</v>
      </c>
      <c r="E62">
        <v>0.85199999999999998</v>
      </c>
      <c r="F62">
        <v>0.88700000000000001</v>
      </c>
      <c r="G62" t="s">
        <v>106</v>
      </c>
      <c r="H62" t="s">
        <v>37</v>
      </c>
      <c r="I62">
        <v>1.1117239999999999</v>
      </c>
      <c r="J62" t="s">
        <v>26</v>
      </c>
      <c r="K62">
        <v>1.01</v>
      </c>
      <c r="L62">
        <v>0.99596017987999985</v>
      </c>
      <c r="M62" s="7">
        <v>7.4880787037037051E-3</v>
      </c>
      <c r="N62" s="7">
        <v>7.4578282126963385E-3</v>
      </c>
      <c r="O62">
        <v>96.561316836876671</v>
      </c>
      <c r="P62">
        <v>127</v>
      </c>
      <c r="Q62" s="8">
        <v>7.4578282126963385E-3</v>
      </c>
    </row>
    <row r="63" spans="1:17" x14ac:dyDescent="0.2">
      <c r="A63">
        <v>1</v>
      </c>
      <c r="B63">
        <v>127</v>
      </c>
      <c r="C63" t="s">
        <v>109</v>
      </c>
      <c r="D63">
        <v>34</v>
      </c>
      <c r="E63">
        <v>0.99</v>
      </c>
      <c r="F63">
        <v>0.88700000000000001</v>
      </c>
      <c r="G63" t="s">
        <v>106</v>
      </c>
      <c r="H63" t="s">
        <v>37</v>
      </c>
      <c r="I63">
        <v>1.1117239999999999</v>
      </c>
      <c r="J63" t="s">
        <v>26</v>
      </c>
      <c r="K63">
        <v>1.01</v>
      </c>
      <c r="L63">
        <v>0.99596017987999985</v>
      </c>
      <c r="M63" s="7">
        <v>7.4880787037037051E-3</v>
      </c>
      <c r="N63" s="7">
        <v>7.4578282126963385E-3</v>
      </c>
      <c r="O63">
        <v>96.561316836876671</v>
      </c>
      <c r="P63">
        <v>127</v>
      </c>
      <c r="Q63" s="8">
        <v>7.4578282126963385E-3</v>
      </c>
    </row>
    <row r="64" spans="1:17" x14ac:dyDescent="0.2">
      <c r="A64">
        <v>1</v>
      </c>
      <c r="B64">
        <v>144</v>
      </c>
      <c r="C64" t="s">
        <v>110</v>
      </c>
      <c r="D64">
        <v>44</v>
      </c>
      <c r="E64">
        <v>0.84199999999999997</v>
      </c>
      <c r="F64">
        <v>0.85949999999999993</v>
      </c>
      <c r="G64" t="s">
        <v>111</v>
      </c>
      <c r="H64" t="s">
        <v>112</v>
      </c>
      <c r="I64">
        <v>1.1423460000000001</v>
      </c>
      <c r="J64" t="s">
        <v>20</v>
      </c>
      <c r="K64">
        <v>1.02</v>
      </c>
      <c r="L64">
        <v>1.0014833147400002</v>
      </c>
      <c r="M64" s="7">
        <v>7.4651620370370445E-3</v>
      </c>
      <c r="N64" s="7">
        <v>7.4762352219230714E-3</v>
      </c>
      <c r="O64">
        <v>96.349300430153946</v>
      </c>
      <c r="P64">
        <v>144</v>
      </c>
      <c r="Q64" s="8">
        <v>7.4762352219230714E-3</v>
      </c>
    </row>
    <row r="65" spans="1:17" x14ac:dyDescent="0.2">
      <c r="A65">
        <v>1</v>
      </c>
      <c r="B65">
        <v>144</v>
      </c>
      <c r="C65" t="s">
        <v>113</v>
      </c>
      <c r="D65">
        <v>45</v>
      </c>
      <c r="E65">
        <v>0.84199999999999997</v>
      </c>
      <c r="F65">
        <v>0.85949999999999993</v>
      </c>
      <c r="G65" t="s">
        <v>111</v>
      </c>
      <c r="H65" t="s">
        <v>112</v>
      </c>
      <c r="I65">
        <v>1.1423460000000001</v>
      </c>
      <c r="J65" t="s">
        <v>20</v>
      </c>
      <c r="K65">
        <v>1.02</v>
      </c>
      <c r="L65">
        <v>1.0014833147400002</v>
      </c>
      <c r="M65" s="7">
        <v>7.4651620370370445E-3</v>
      </c>
      <c r="N65" s="7">
        <v>7.4762352219230714E-3</v>
      </c>
      <c r="O65">
        <v>96.349300430153946</v>
      </c>
      <c r="P65">
        <v>144</v>
      </c>
      <c r="Q65" s="8">
        <v>7.4762352219230714E-3</v>
      </c>
    </row>
    <row r="66" spans="1:17" x14ac:dyDescent="0.2">
      <c r="A66">
        <v>1</v>
      </c>
      <c r="B66">
        <v>144</v>
      </c>
      <c r="C66" t="s">
        <v>114</v>
      </c>
      <c r="D66">
        <v>34</v>
      </c>
      <c r="E66">
        <v>0.88600000000000001</v>
      </c>
      <c r="F66">
        <v>0.85949999999999993</v>
      </c>
      <c r="G66" t="s">
        <v>111</v>
      </c>
      <c r="H66" t="s">
        <v>112</v>
      </c>
      <c r="I66">
        <v>1.1423460000000001</v>
      </c>
      <c r="J66" t="s">
        <v>20</v>
      </c>
      <c r="K66">
        <v>1.02</v>
      </c>
      <c r="L66">
        <v>1.0014833147400002</v>
      </c>
      <c r="M66" s="7">
        <v>7.4651620370370445E-3</v>
      </c>
      <c r="N66" s="7">
        <v>7.4762352219230714E-3</v>
      </c>
      <c r="O66">
        <v>96.349300430153946</v>
      </c>
      <c r="P66">
        <v>144</v>
      </c>
      <c r="Q66" s="8">
        <v>7.4762352219230714E-3</v>
      </c>
    </row>
    <row r="67" spans="1:17" x14ac:dyDescent="0.2">
      <c r="A67">
        <v>1</v>
      </c>
      <c r="B67">
        <v>144</v>
      </c>
      <c r="C67" t="s">
        <v>115</v>
      </c>
      <c r="D67">
        <v>41</v>
      </c>
      <c r="E67">
        <v>0.86799999999999999</v>
      </c>
      <c r="F67">
        <v>0.85949999999999993</v>
      </c>
      <c r="G67" t="s">
        <v>111</v>
      </c>
      <c r="H67" t="s">
        <v>112</v>
      </c>
      <c r="I67">
        <v>1.1423460000000001</v>
      </c>
      <c r="J67" t="s">
        <v>20</v>
      </c>
      <c r="K67">
        <v>1.02</v>
      </c>
      <c r="L67">
        <v>1.0014833147400002</v>
      </c>
      <c r="M67" s="7">
        <v>7.4651620370370445E-3</v>
      </c>
      <c r="N67" s="7">
        <v>7.4762352219230714E-3</v>
      </c>
      <c r="O67">
        <v>96.349300430153946</v>
      </c>
      <c r="P67">
        <v>144</v>
      </c>
      <c r="Q67" s="8">
        <v>7.4762352219230714E-3</v>
      </c>
    </row>
    <row r="68" spans="1:17" x14ac:dyDescent="0.2">
      <c r="A68">
        <v>1</v>
      </c>
      <c r="B68">
        <v>140</v>
      </c>
      <c r="C68" t="s">
        <v>116</v>
      </c>
      <c r="D68">
        <v>50</v>
      </c>
      <c r="E68">
        <v>0.94</v>
      </c>
      <c r="F68">
        <v>0.8859999999999999</v>
      </c>
      <c r="G68" t="s">
        <v>117</v>
      </c>
      <c r="H68" t="s">
        <v>37</v>
      </c>
      <c r="I68">
        <v>1.1117239999999999</v>
      </c>
      <c r="J68" t="s">
        <v>20</v>
      </c>
      <c r="K68">
        <v>1.02</v>
      </c>
      <c r="L68">
        <v>1.0046872132799998</v>
      </c>
      <c r="M68" s="7">
        <v>7.4866898148148141E-3</v>
      </c>
      <c r="N68" s="7">
        <v>7.5217815267380533E-3</v>
      </c>
      <c r="O68">
        <v>95.824687019717558</v>
      </c>
      <c r="P68">
        <v>140</v>
      </c>
      <c r="Q68" s="8">
        <v>7.5217815267380533E-3</v>
      </c>
    </row>
    <row r="69" spans="1:17" x14ac:dyDescent="0.2">
      <c r="A69">
        <v>1</v>
      </c>
      <c r="B69">
        <v>140</v>
      </c>
      <c r="C69" t="s">
        <v>118</v>
      </c>
      <c r="D69">
        <v>48</v>
      </c>
      <c r="E69">
        <v>0.84199999999999997</v>
      </c>
      <c r="F69">
        <v>0.8859999999999999</v>
      </c>
      <c r="G69" t="s">
        <v>117</v>
      </c>
      <c r="H69" t="s">
        <v>37</v>
      </c>
      <c r="I69">
        <v>1.1117239999999999</v>
      </c>
      <c r="J69" t="s">
        <v>20</v>
      </c>
      <c r="K69">
        <v>1.02</v>
      </c>
      <c r="L69">
        <v>1.0046872132799998</v>
      </c>
      <c r="M69" s="7">
        <v>7.4866898148148141E-3</v>
      </c>
      <c r="N69" s="7">
        <v>7.5217815267380533E-3</v>
      </c>
      <c r="O69">
        <v>95.824687019717558</v>
      </c>
      <c r="P69">
        <v>140</v>
      </c>
      <c r="Q69" s="8">
        <v>7.5217815267380533E-3</v>
      </c>
    </row>
    <row r="70" spans="1:17" x14ac:dyDescent="0.2">
      <c r="A70">
        <v>1</v>
      </c>
      <c r="B70">
        <v>140</v>
      </c>
      <c r="C70" t="s">
        <v>119</v>
      </c>
      <c r="D70">
        <v>41</v>
      </c>
      <c r="E70">
        <v>0.97</v>
      </c>
      <c r="F70">
        <v>0.8859999999999999</v>
      </c>
      <c r="G70" t="s">
        <v>117</v>
      </c>
      <c r="H70" t="s">
        <v>37</v>
      </c>
      <c r="I70">
        <v>1.1117239999999999</v>
      </c>
      <c r="J70" t="s">
        <v>20</v>
      </c>
      <c r="K70">
        <v>1.02</v>
      </c>
      <c r="L70">
        <v>1.0046872132799998</v>
      </c>
      <c r="M70" s="7">
        <v>7.4866898148148141E-3</v>
      </c>
      <c r="N70" s="7">
        <v>7.5217815267380533E-3</v>
      </c>
      <c r="O70">
        <v>95.824687019717558</v>
      </c>
      <c r="P70">
        <v>140</v>
      </c>
      <c r="Q70" s="8">
        <v>7.5217815267380533E-3</v>
      </c>
    </row>
    <row r="71" spans="1:17" x14ac:dyDescent="0.2">
      <c r="A71">
        <v>1</v>
      </c>
      <c r="B71">
        <v>140</v>
      </c>
      <c r="C71" t="s">
        <v>120</v>
      </c>
      <c r="D71">
        <v>57</v>
      </c>
      <c r="E71">
        <v>0.79200000000000004</v>
      </c>
      <c r="F71">
        <v>0.8859999999999999</v>
      </c>
      <c r="G71" t="s">
        <v>117</v>
      </c>
      <c r="H71" t="s">
        <v>37</v>
      </c>
      <c r="I71">
        <v>1.1117239999999999</v>
      </c>
      <c r="J71" t="s">
        <v>20</v>
      </c>
      <c r="K71">
        <v>1.02</v>
      </c>
      <c r="L71">
        <v>1.0046872132799998</v>
      </c>
      <c r="M71" s="7">
        <v>7.4866898148148141E-3</v>
      </c>
      <c r="N71" s="7">
        <v>7.5217815267380533E-3</v>
      </c>
      <c r="O71">
        <v>95.824687019717558</v>
      </c>
      <c r="P71">
        <v>140</v>
      </c>
      <c r="Q71" s="8">
        <v>7.5217815267380533E-3</v>
      </c>
    </row>
    <row r="72" spans="1:17" x14ac:dyDescent="0.2">
      <c r="A72">
        <v>1</v>
      </c>
      <c r="B72">
        <v>146</v>
      </c>
      <c r="C72" t="s">
        <v>121</v>
      </c>
      <c r="D72">
        <v>17</v>
      </c>
      <c r="E72">
        <v>0.95</v>
      </c>
      <c r="F72">
        <v>0.92499999999999993</v>
      </c>
      <c r="G72" t="s">
        <v>122</v>
      </c>
      <c r="H72" t="s">
        <v>30</v>
      </c>
      <c r="I72">
        <v>1</v>
      </c>
      <c r="J72" t="s">
        <v>31</v>
      </c>
      <c r="K72">
        <v>0.99</v>
      </c>
      <c r="L72">
        <v>0.91574999999999995</v>
      </c>
      <c r="M72" s="7">
        <v>8.2377314814814813E-3</v>
      </c>
      <c r="N72" s="7">
        <v>7.5437026041666657E-3</v>
      </c>
      <c r="O72">
        <v>95.572194721231881</v>
      </c>
      <c r="P72">
        <v>146</v>
      </c>
      <c r="Q72" s="8">
        <v>7.5437026041666657E-3</v>
      </c>
    </row>
    <row r="73" spans="1:17" x14ac:dyDescent="0.2">
      <c r="A73">
        <v>1</v>
      </c>
      <c r="B73">
        <v>146</v>
      </c>
      <c r="C73" t="s">
        <v>123</v>
      </c>
      <c r="D73">
        <v>16</v>
      </c>
      <c r="E73">
        <v>0.93400000000000005</v>
      </c>
      <c r="F73">
        <v>0.92499999999999993</v>
      </c>
      <c r="G73" t="s">
        <v>122</v>
      </c>
      <c r="H73" t="s">
        <v>30</v>
      </c>
      <c r="I73">
        <v>1</v>
      </c>
      <c r="J73" t="s">
        <v>31</v>
      </c>
      <c r="K73">
        <v>0.99</v>
      </c>
      <c r="L73">
        <v>0.91574999999999995</v>
      </c>
      <c r="M73" s="7">
        <v>8.2377314814814813E-3</v>
      </c>
      <c r="N73" s="7">
        <v>7.5437026041666657E-3</v>
      </c>
      <c r="O73">
        <v>95.572194721231881</v>
      </c>
      <c r="P73">
        <v>146</v>
      </c>
      <c r="Q73" s="8">
        <v>7.5437026041666657E-3</v>
      </c>
    </row>
    <row r="74" spans="1:17" x14ac:dyDescent="0.2">
      <c r="A74">
        <v>1</v>
      </c>
      <c r="B74">
        <v>146</v>
      </c>
      <c r="C74" t="s">
        <v>124</v>
      </c>
      <c r="D74">
        <v>18</v>
      </c>
      <c r="E74">
        <v>0.96599999999999997</v>
      </c>
      <c r="F74">
        <v>0.92499999999999993</v>
      </c>
      <c r="G74" t="s">
        <v>122</v>
      </c>
      <c r="H74" t="s">
        <v>30</v>
      </c>
      <c r="I74">
        <v>1</v>
      </c>
      <c r="J74" t="s">
        <v>31</v>
      </c>
      <c r="K74">
        <v>0.99</v>
      </c>
      <c r="L74">
        <v>0.91574999999999995</v>
      </c>
      <c r="M74" s="7">
        <v>8.2377314814814813E-3</v>
      </c>
      <c r="N74" s="7">
        <v>7.5437026041666657E-3</v>
      </c>
      <c r="O74">
        <v>95.572194721231881</v>
      </c>
      <c r="P74">
        <v>146</v>
      </c>
      <c r="Q74" s="8">
        <v>7.5437026041666657E-3</v>
      </c>
    </row>
    <row r="75" spans="1:17" x14ac:dyDescent="0.2">
      <c r="A75">
        <v>1</v>
      </c>
      <c r="B75">
        <v>146</v>
      </c>
      <c r="C75" t="s">
        <v>125</v>
      </c>
      <c r="D75">
        <v>17</v>
      </c>
      <c r="E75">
        <v>0.85</v>
      </c>
      <c r="F75">
        <v>0.92499999999999993</v>
      </c>
      <c r="G75" t="s">
        <v>122</v>
      </c>
      <c r="H75" t="s">
        <v>30</v>
      </c>
      <c r="I75">
        <v>1</v>
      </c>
      <c r="J75" t="s">
        <v>31</v>
      </c>
      <c r="K75">
        <v>0.99</v>
      </c>
      <c r="L75">
        <v>0.91574999999999995</v>
      </c>
      <c r="M75" s="7">
        <v>8.2377314814814813E-3</v>
      </c>
      <c r="N75" s="7">
        <v>7.5437026041666657E-3</v>
      </c>
      <c r="O75">
        <v>95.572194721231881</v>
      </c>
      <c r="P75">
        <v>146</v>
      </c>
      <c r="Q75" s="8">
        <v>7.5437026041666657E-3</v>
      </c>
    </row>
    <row r="76" spans="1:17" x14ac:dyDescent="0.2">
      <c r="A76">
        <v>1</v>
      </c>
      <c r="B76">
        <v>147</v>
      </c>
      <c r="C76" t="s">
        <v>126</v>
      </c>
      <c r="D76">
        <v>37</v>
      </c>
      <c r="E76">
        <v>0.86799999999999999</v>
      </c>
      <c r="F76">
        <v>0.86799999999999999</v>
      </c>
      <c r="G76" t="s">
        <v>127</v>
      </c>
      <c r="H76" t="s">
        <v>19</v>
      </c>
      <c r="I76">
        <v>1</v>
      </c>
      <c r="J76" t="s">
        <v>26</v>
      </c>
      <c r="K76">
        <v>1.01</v>
      </c>
      <c r="L76">
        <v>0.87668000000000001</v>
      </c>
      <c r="M76" s="7">
        <v>8.8180555555555581E-3</v>
      </c>
      <c r="N76" s="7">
        <v>7.7306129444444467E-3</v>
      </c>
      <c r="O76">
        <v>93.41931598700144</v>
      </c>
      <c r="P76">
        <v>147</v>
      </c>
      <c r="Q76" s="8">
        <v>7.7306129444444467E-3</v>
      </c>
    </row>
    <row r="77" spans="1:17" x14ac:dyDescent="0.2">
      <c r="A77">
        <v>1</v>
      </c>
      <c r="B77">
        <v>156</v>
      </c>
      <c r="C77" t="s">
        <v>128</v>
      </c>
      <c r="D77">
        <v>52</v>
      </c>
      <c r="E77">
        <v>0.81799999999999995</v>
      </c>
      <c r="F77">
        <v>0.88533333333333319</v>
      </c>
      <c r="G77" t="s">
        <v>87</v>
      </c>
      <c r="H77" t="s">
        <v>88</v>
      </c>
      <c r="I77">
        <v>1</v>
      </c>
      <c r="J77" t="s">
        <v>64</v>
      </c>
      <c r="K77">
        <v>1</v>
      </c>
      <c r="L77">
        <v>0.88533333333333319</v>
      </c>
      <c r="M77" s="7">
        <v>8.8532407407407414E-3</v>
      </c>
      <c r="N77" s="7">
        <v>7.8380691358024678E-3</v>
      </c>
      <c r="O77">
        <v>92.18160945406018</v>
      </c>
      <c r="P77">
        <v>156</v>
      </c>
      <c r="Q77" s="8">
        <v>7.8380691358024678E-3</v>
      </c>
    </row>
    <row r="78" spans="1:17" x14ac:dyDescent="0.2">
      <c r="A78">
        <v>1</v>
      </c>
      <c r="B78">
        <v>156</v>
      </c>
      <c r="C78" t="s">
        <v>129</v>
      </c>
      <c r="D78">
        <v>40</v>
      </c>
      <c r="E78">
        <v>0.86799999999999999</v>
      </c>
      <c r="F78">
        <v>0.88533333333333319</v>
      </c>
      <c r="G78" t="s">
        <v>87</v>
      </c>
      <c r="H78" t="s">
        <v>88</v>
      </c>
      <c r="I78">
        <v>1</v>
      </c>
      <c r="J78" t="s">
        <v>64</v>
      </c>
      <c r="K78">
        <v>1</v>
      </c>
      <c r="L78">
        <v>0.88533333333333319</v>
      </c>
      <c r="M78" s="7">
        <v>8.8532407407407414E-3</v>
      </c>
      <c r="N78" s="7">
        <v>7.8380691358024678E-3</v>
      </c>
      <c r="O78">
        <v>92.18160945406018</v>
      </c>
      <c r="P78">
        <v>156</v>
      </c>
      <c r="Q78" s="8">
        <v>7.8380691358024678E-3</v>
      </c>
    </row>
    <row r="79" spans="1:17" x14ac:dyDescent="0.2">
      <c r="A79">
        <v>1</v>
      </c>
      <c r="B79">
        <v>156</v>
      </c>
      <c r="C79" t="s">
        <v>130</v>
      </c>
      <c r="D79">
        <v>43</v>
      </c>
      <c r="E79">
        <v>0.97</v>
      </c>
      <c r="F79">
        <v>0.88533333333333319</v>
      </c>
      <c r="G79" t="s">
        <v>87</v>
      </c>
      <c r="H79" t="s">
        <v>88</v>
      </c>
      <c r="I79">
        <v>1</v>
      </c>
      <c r="J79" t="s">
        <v>64</v>
      </c>
      <c r="K79">
        <v>1</v>
      </c>
      <c r="L79">
        <v>0.88533333333333319</v>
      </c>
      <c r="M79" s="7">
        <v>8.8532407407407414E-3</v>
      </c>
      <c r="N79" s="7">
        <v>7.8380691358024678E-3</v>
      </c>
      <c r="O79">
        <v>92.18160945406018</v>
      </c>
      <c r="P79">
        <v>156</v>
      </c>
      <c r="Q79" s="8">
        <v>7.8380691358024678E-3</v>
      </c>
    </row>
    <row r="80" spans="1:17" x14ac:dyDescent="0.2">
      <c r="A80">
        <v>1</v>
      </c>
      <c r="B80">
        <v>142</v>
      </c>
      <c r="C80" t="s">
        <v>131</v>
      </c>
      <c r="D80">
        <v>15</v>
      </c>
      <c r="E80">
        <v>0.81799999999999995</v>
      </c>
      <c r="F80">
        <v>0.81799999999999995</v>
      </c>
      <c r="G80" t="s">
        <v>132</v>
      </c>
      <c r="H80" t="s">
        <v>30</v>
      </c>
      <c r="I80">
        <v>1</v>
      </c>
      <c r="J80" t="s">
        <v>133</v>
      </c>
      <c r="K80">
        <v>1</v>
      </c>
      <c r="L80">
        <v>0.81799999999999995</v>
      </c>
      <c r="M80" s="7">
        <v>9.8873842592592624E-3</v>
      </c>
      <c r="N80" s="7">
        <v>8.087880324074077E-3</v>
      </c>
      <c r="O80">
        <v>89.304223462447837</v>
      </c>
      <c r="P80">
        <v>142</v>
      </c>
      <c r="Q80" s="8">
        <v>8.087880324074077E-3</v>
      </c>
    </row>
    <row r="81" spans="1:17" x14ac:dyDescent="0.2">
      <c r="A81">
        <v>1</v>
      </c>
      <c r="B81">
        <v>142</v>
      </c>
      <c r="C81" t="s">
        <v>134</v>
      </c>
      <c r="D81">
        <v>15</v>
      </c>
      <c r="E81">
        <v>0.81799999999999995</v>
      </c>
      <c r="F81">
        <v>0.81799999999999995</v>
      </c>
      <c r="G81" t="s">
        <v>132</v>
      </c>
      <c r="H81" t="s">
        <v>30</v>
      </c>
      <c r="I81">
        <v>1</v>
      </c>
      <c r="J81" t="s">
        <v>133</v>
      </c>
      <c r="K81">
        <v>1</v>
      </c>
      <c r="L81">
        <v>0.81799999999999995</v>
      </c>
      <c r="M81" s="7">
        <v>9.8873842592592624E-3</v>
      </c>
      <c r="N81" s="7">
        <v>8.087880324074077E-3</v>
      </c>
      <c r="O81">
        <v>89.304223462447837</v>
      </c>
      <c r="P81">
        <v>142</v>
      </c>
      <c r="Q81" s="8">
        <v>8.087880324074077E-3</v>
      </c>
    </row>
    <row r="82" spans="1:17" x14ac:dyDescent="0.2">
      <c r="A82">
        <v>1</v>
      </c>
      <c r="B82">
        <v>142</v>
      </c>
      <c r="C82" t="s">
        <v>135</v>
      </c>
      <c r="D82">
        <v>15</v>
      </c>
      <c r="E82">
        <v>0.81799999999999995</v>
      </c>
      <c r="F82">
        <v>0.81799999999999995</v>
      </c>
      <c r="G82" t="s">
        <v>132</v>
      </c>
      <c r="H82" t="s">
        <v>30</v>
      </c>
      <c r="I82">
        <v>1</v>
      </c>
      <c r="J82" t="s">
        <v>133</v>
      </c>
      <c r="K82">
        <v>1</v>
      </c>
      <c r="L82">
        <v>0.81799999999999995</v>
      </c>
      <c r="M82" s="7">
        <v>9.8873842592592624E-3</v>
      </c>
      <c r="N82" s="7">
        <v>8.087880324074077E-3</v>
      </c>
      <c r="O82">
        <v>89.304223462447837</v>
      </c>
      <c r="P82">
        <v>142</v>
      </c>
      <c r="Q82" s="8">
        <v>8.087880324074077E-3</v>
      </c>
    </row>
    <row r="83" spans="1:17" x14ac:dyDescent="0.2">
      <c r="A83">
        <v>1</v>
      </c>
      <c r="B83">
        <v>142</v>
      </c>
      <c r="C83" t="s">
        <v>136</v>
      </c>
      <c r="D83">
        <v>15</v>
      </c>
      <c r="E83">
        <v>0.81799999999999995</v>
      </c>
      <c r="F83">
        <v>0.81799999999999995</v>
      </c>
      <c r="G83" t="s">
        <v>132</v>
      </c>
      <c r="H83" t="s">
        <v>30</v>
      </c>
      <c r="I83">
        <v>1</v>
      </c>
      <c r="J83" t="s">
        <v>133</v>
      </c>
      <c r="K83">
        <v>1</v>
      </c>
      <c r="L83">
        <v>0.81799999999999995</v>
      </c>
      <c r="M83" s="7">
        <v>9.8873842592592624E-3</v>
      </c>
      <c r="N83" s="7">
        <v>8.087880324074077E-3</v>
      </c>
      <c r="O83">
        <v>89.304223462447837</v>
      </c>
      <c r="P83">
        <v>142</v>
      </c>
      <c r="Q83" s="8">
        <v>8.087880324074077E-3</v>
      </c>
    </row>
    <row r="84" spans="1:17" x14ac:dyDescent="0.2">
      <c r="M84" s="7"/>
      <c r="N84" s="7"/>
      <c r="Q84" s="8"/>
    </row>
    <row r="85" spans="1:17" x14ac:dyDescent="0.2">
      <c r="M85" s="7"/>
      <c r="N85" s="7"/>
      <c r="Q85" s="8"/>
    </row>
    <row r="86" spans="1:17" x14ac:dyDescent="0.2">
      <c r="M86" s="7"/>
      <c r="N86" s="7"/>
      <c r="Q86" s="8"/>
    </row>
    <row r="87" spans="1:17" x14ac:dyDescent="0.2">
      <c r="M87" s="7"/>
      <c r="N87" s="7"/>
      <c r="Q87" s="8"/>
    </row>
    <row r="88" spans="1:17" x14ac:dyDescent="0.2">
      <c r="M88" s="7"/>
      <c r="N88" s="7"/>
      <c r="Q88" s="8"/>
    </row>
    <row r="89" spans="1:17" x14ac:dyDescent="0.2">
      <c r="M89" s="7"/>
      <c r="N89" s="7"/>
      <c r="Q89" s="8"/>
    </row>
    <row r="90" spans="1:17" x14ac:dyDescent="0.2">
      <c r="M90" s="7"/>
      <c r="N90" s="7"/>
      <c r="Q90" s="8"/>
    </row>
    <row r="91" spans="1:17" x14ac:dyDescent="0.2">
      <c r="M91" s="7"/>
      <c r="N91" s="7"/>
      <c r="Q91" s="8"/>
    </row>
    <row r="92" spans="1:17" x14ac:dyDescent="0.2">
      <c r="M92" s="7"/>
      <c r="N92" s="7"/>
      <c r="Q92" s="8"/>
    </row>
    <row r="93" spans="1:17" x14ac:dyDescent="0.2">
      <c r="M93" s="7"/>
      <c r="N93" s="7"/>
      <c r="Q93" s="8"/>
    </row>
    <row r="94" spans="1:17" x14ac:dyDescent="0.2">
      <c r="M94" s="7"/>
      <c r="N94" s="7"/>
      <c r="Q94" s="8"/>
    </row>
    <row r="95" spans="1:17" x14ac:dyDescent="0.2">
      <c r="M95" s="7"/>
      <c r="N95" s="7"/>
      <c r="Q95" s="8"/>
    </row>
    <row r="96" spans="1:17" x14ac:dyDescent="0.2">
      <c r="M96" s="7"/>
      <c r="N96" s="7"/>
      <c r="Q96" s="8"/>
    </row>
    <row r="97" spans="13:17" x14ac:dyDescent="0.2">
      <c r="M97" s="7"/>
      <c r="N97" s="7"/>
      <c r="Q97" s="8"/>
    </row>
    <row r="98" spans="13:17" x14ac:dyDescent="0.2">
      <c r="M98" s="7"/>
      <c r="N98" s="7"/>
      <c r="Q98" s="8"/>
    </row>
    <row r="99" spans="13:17" x14ac:dyDescent="0.2">
      <c r="M99" s="7"/>
      <c r="N99" s="7"/>
      <c r="Q99" s="8"/>
    </row>
    <row r="100" spans="13:17" x14ac:dyDescent="0.2">
      <c r="M100" s="7"/>
      <c r="N100" s="7"/>
      <c r="Q100" s="8"/>
    </row>
    <row r="101" spans="13:17" x14ac:dyDescent="0.2">
      <c r="M101" s="7"/>
      <c r="N101" s="7"/>
      <c r="Q101" s="8"/>
    </row>
  </sheetData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Q101"/>
  <sheetViews>
    <sheetView zoomScaleNormal="100" workbookViewId="0">
      <selection activeCell="A4" sqref="A4"/>
    </sheetView>
  </sheetViews>
  <sheetFormatPr defaultColWidth="8.85546875" defaultRowHeight="12.75" x14ac:dyDescent="0.2"/>
  <cols>
    <col min="1" max="1" width="7" customWidth="1"/>
    <col min="2" max="2" width="13.28515625" bestFit="1" customWidth="1"/>
    <col min="3" max="3" width="19" bestFit="1" customWidth="1"/>
    <col min="4" max="4" width="8.28515625" bestFit="1" customWidth="1"/>
    <col min="5" max="5" width="27" bestFit="1" customWidth="1"/>
    <col min="6" max="6" width="21.85546875" bestFit="1" customWidth="1"/>
    <col min="7" max="7" width="14.85546875" bestFit="1" customWidth="1"/>
    <col min="8" max="8" width="5.7109375" bestFit="1" customWidth="1"/>
    <col min="9" max="9" width="12.140625" bestFit="1" customWidth="1"/>
    <col min="10" max="10" width="12.42578125" bestFit="1" customWidth="1"/>
    <col min="11" max="11" width="18.85546875" bestFit="1" customWidth="1"/>
    <col min="12" max="12" width="23.140625" bestFit="1" customWidth="1"/>
    <col min="13" max="13" width="13.85546875" bestFit="1" customWidth="1"/>
    <col min="14" max="14" width="18" bestFit="1" customWidth="1"/>
    <col min="15" max="15" width="9" bestFit="1" customWidth="1"/>
    <col min="16" max="16" width="22.140625" bestFit="1" customWidth="1"/>
    <col min="17" max="17" width="19.140625" bestFit="1" customWidth="1"/>
    <col min="19" max="19" width="9" bestFit="1" customWidth="1"/>
    <col min="20" max="20" width="10.7109375" bestFit="1" customWidth="1"/>
  </cols>
  <sheetData>
    <row r="1" spans="1:17" ht="20.25" x14ac:dyDescent="0.3">
      <c r="A1" s="1" t="s">
        <v>184</v>
      </c>
    </row>
    <row r="4" spans="1:17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">
      <c r="A5">
        <v>1</v>
      </c>
      <c r="B5">
        <v>180</v>
      </c>
      <c r="C5" t="s">
        <v>21</v>
      </c>
      <c r="D5">
        <v>16</v>
      </c>
      <c r="E5">
        <v>0.93400000000000005</v>
      </c>
      <c r="F5">
        <v>0.93400000000000005</v>
      </c>
      <c r="G5" t="s">
        <v>137</v>
      </c>
      <c r="H5" t="s">
        <v>19</v>
      </c>
      <c r="I5">
        <v>1</v>
      </c>
      <c r="J5" t="s">
        <v>20</v>
      </c>
      <c r="K5">
        <v>1.02</v>
      </c>
      <c r="L5">
        <v>0.95268000000000008</v>
      </c>
      <c r="M5" s="7">
        <v>6.9847222222222186E-3</v>
      </c>
      <c r="N5" s="7">
        <v>6.6542051666666638E-3</v>
      </c>
      <c r="O5">
        <v>110</v>
      </c>
      <c r="P5">
        <v>180</v>
      </c>
      <c r="Q5" s="8">
        <v>6.6542051666666638E-3</v>
      </c>
    </row>
    <row r="6" spans="1:17" x14ac:dyDescent="0.2">
      <c r="A6">
        <v>1</v>
      </c>
      <c r="B6">
        <v>165</v>
      </c>
      <c r="C6" t="s">
        <v>45</v>
      </c>
      <c r="D6">
        <v>16</v>
      </c>
      <c r="E6">
        <v>0.93400000000000005</v>
      </c>
      <c r="F6">
        <v>0.95</v>
      </c>
      <c r="G6" t="s">
        <v>138</v>
      </c>
      <c r="H6" t="s">
        <v>25</v>
      </c>
      <c r="I6">
        <v>1.0797969999999999</v>
      </c>
      <c r="J6" t="s">
        <v>64</v>
      </c>
      <c r="K6">
        <v>1</v>
      </c>
      <c r="L6">
        <v>1.0258071499999999</v>
      </c>
      <c r="M6" s="7">
        <v>6.6487268518518571E-3</v>
      </c>
      <c r="N6" s="7">
        <v>6.8203115430266253E-3</v>
      </c>
      <c r="O6">
        <v>108.38363945817395</v>
      </c>
      <c r="P6">
        <v>165</v>
      </c>
      <c r="Q6" s="8">
        <v>6.8203115430266253E-3</v>
      </c>
    </row>
    <row r="7" spans="1:17" x14ac:dyDescent="0.2">
      <c r="A7">
        <v>1</v>
      </c>
      <c r="B7">
        <v>165</v>
      </c>
      <c r="C7" t="s">
        <v>139</v>
      </c>
      <c r="D7">
        <v>18</v>
      </c>
      <c r="E7">
        <v>0.96599999999999997</v>
      </c>
      <c r="F7">
        <v>0.95</v>
      </c>
      <c r="G7" t="s">
        <v>138</v>
      </c>
      <c r="H7" t="s">
        <v>25</v>
      </c>
      <c r="I7">
        <v>1.0797969999999999</v>
      </c>
      <c r="J7" t="s">
        <v>64</v>
      </c>
      <c r="K7">
        <v>1</v>
      </c>
      <c r="L7">
        <v>1.0258071499999999</v>
      </c>
      <c r="M7" s="7">
        <v>6.6487268518518571E-3</v>
      </c>
      <c r="N7" s="7">
        <v>6.8203115430266253E-3</v>
      </c>
      <c r="O7">
        <v>108.38363945817395</v>
      </c>
      <c r="P7">
        <v>165</v>
      </c>
      <c r="Q7" s="8">
        <v>6.8203115430266253E-3</v>
      </c>
    </row>
    <row r="8" spans="1:17" x14ac:dyDescent="0.2">
      <c r="A8">
        <v>1</v>
      </c>
      <c r="B8">
        <v>181</v>
      </c>
      <c r="C8" t="s">
        <v>27</v>
      </c>
      <c r="D8">
        <v>15</v>
      </c>
      <c r="E8">
        <v>0.91400000000000003</v>
      </c>
      <c r="F8">
        <v>0.90300000000000002</v>
      </c>
      <c r="G8" t="s">
        <v>140</v>
      </c>
      <c r="H8" t="s">
        <v>25</v>
      </c>
      <c r="I8">
        <v>1.0797969999999999</v>
      </c>
      <c r="J8" t="s">
        <v>64</v>
      </c>
      <c r="K8">
        <v>1</v>
      </c>
      <c r="L8">
        <v>0.97505669099999992</v>
      </c>
      <c r="M8" s="7">
        <v>7.035995370370373E-3</v>
      </c>
      <c r="N8" s="7">
        <v>6.8604943637246545E-3</v>
      </c>
      <c r="O8">
        <v>107.99262541489112</v>
      </c>
      <c r="P8">
        <v>181</v>
      </c>
      <c r="Q8" s="8">
        <v>6.8604943637246545E-3</v>
      </c>
    </row>
    <row r="9" spans="1:17" x14ac:dyDescent="0.2">
      <c r="A9">
        <v>1</v>
      </c>
      <c r="B9">
        <v>181</v>
      </c>
      <c r="C9" t="s">
        <v>141</v>
      </c>
      <c r="D9">
        <v>14</v>
      </c>
      <c r="E9">
        <v>0.89200000000000002</v>
      </c>
      <c r="F9">
        <v>0.90300000000000002</v>
      </c>
      <c r="G9" t="s">
        <v>140</v>
      </c>
      <c r="H9" t="s">
        <v>25</v>
      </c>
      <c r="I9">
        <v>1.0797969999999999</v>
      </c>
      <c r="J9" t="s">
        <v>64</v>
      </c>
      <c r="K9">
        <v>1</v>
      </c>
      <c r="L9">
        <v>0.97505669099999992</v>
      </c>
      <c r="M9" s="7">
        <v>7.035995370370373E-3</v>
      </c>
      <c r="N9" s="7">
        <v>6.8604943637246545E-3</v>
      </c>
      <c r="O9">
        <v>107.99262541489112</v>
      </c>
      <c r="P9">
        <v>181</v>
      </c>
      <c r="Q9" s="8">
        <v>6.8604943637246545E-3</v>
      </c>
    </row>
    <row r="10" spans="1:17" x14ac:dyDescent="0.2">
      <c r="A10">
        <v>1</v>
      </c>
      <c r="B10">
        <v>159</v>
      </c>
      <c r="C10" t="s">
        <v>142</v>
      </c>
      <c r="D10">
        <v>53</v>
      </c>
      <c r="E10">
        <v>0.81799999999999995</v>
      </c>
      <c r="F10">
        <v>0.83650000000000002</v>
      </c>
      <c r="G10" t="s">
        <v>143</v>
      </c>
      <c r="H10" t="s">
        <v>30</v>
      </c>
      <c r="I10">
        <v>1</v>
      </c>
      <c r="J10" t="s">
        <v>26</v>
      </c>
      <c r="K10">
        <v>1.01</v>
      </c>
      <c r="L10">
        <v>0.84486499999999998</v>
      </c>
      <c r="M10" s="7">
        <v>8.1939814814814826E-3</v>
      </c>
      <c r="N10" s="7">
        <v>6.9228081643518524E-3</v>
      </c>
      <c r="O10">
        <v>107.38625755140376</v>
      </c>
      <c r="P10">
        <v>159</v>
      </c>
      <c r="Q10" s="8">
        <v>6.9228081643518524E-3</v>
      </c>
    </row>
    <row r="11" spans="1:17" x14ac:dyDescent="0.2">
      <c r="A11">
        <v>1</v>
      </c>
      <c r="B11">
        <v>159</v>
      </c>
      <c r="C11" t="s">
        <v>32</v>
      </c>
      <c r="D11">
        <v>45</v>
      </c>
      <c r="E11">
        <v>0.84199999999999997</v>
      </c>
      <c r="F11">
        <v>0.83650000000000002</v>
      </c>
      <c r="G11" t="s">
        <v>143</v>
      </c>
      <c r="H11" t="s">
        <v>30</v>
      </c>
      <c r="I11">
        <v>1</v>
      </c>
      <c r="J11" t="s">
        <v>26</v>
      </c>
      <c r="K11">
        <v>1.01</v>
      </c>
      <c r="L11">
        <v>0.84486499999999998</v>
      </c>
      <c r="M11" s="7">
        <v>8.1939814814814826E-3</v>
      </c>
      <c r="N11" s="7">
        <v>6.9228081643518524E-3</v>
      </c>
      <c r="O11">
        <v>107.38625755140376</v>
      </c>
      <c r="P11">
        <v>159</v>
      </c>
      <c r="Q11" s="8">
        <v>6.9228081643518524E-3</v>
      </c>
    </row>
    <row r="12" spans="1:17" x14ac:dyDescent="0.2">
      <c r="A12">
        <v>1</v>
      </c>
      <c r="B12">
        <v>159</v>
      </c>
      <c r="C12" t="s">
        <v>144</v>
      </c>
      <c r="D12">
        <v>40</v>
      </c>
      <c r="E12">
        <v>0.86799999999999999</v>
      </c>
      <c r="F12">
        <v>0.83650000000000002</v>
      </c>
      <c r="G12" t="s">
        <v>143</v>
      </c>
      <c r="H12" t="s">
        <v>30</v>
      </c>
      <c r="I12">
        <v>1</v>
      </c>
      <c r="J12" t="s">
        <v>26</v>
      </c>
      <c r="K12">
        <v>1.01</v>
      </c>
      <c r="L12">
        <v>0.84486499999999998</v>
      </c>
      <c r="M12" s="7">
        <v>8.1939814814814826E-3</v>
      </c>
      <c r="N12" s="7">
        <v>6.9228081643518524E-3</v>
      </c>
      <c r="O12">
        <v>107.38625755140376</v>
      </c>
      <c r="P12">
        <v>159</v>
      </c>
      <c r="Q12" s="8">
        <v>6.9228081643518524E-3</v>
      </c>
    </row>
    <row r="13" spans="1:17" x14ac:dyDescent="0.2">
      <c r="A13">
        <v>1</v>
      </c>
      <c r="B13">
        <v>159</v>
      </c>
      <c r="C13" t="s">
        <v>33</v>
      </c>
      <c r="D13">
        <v>51</v>
      </c>
      <c r="E13">
        <v>0.81799999999999995</v>
      </c>
      <c r="F13">
        <v>0.83650000000000002</v>
      </c>
      <c r="G13" t="s">
        <v>143</v>
      </c>
      <c r="H13" t="s">
        <v>30</v>
      </c>
      <c r="I13">
        <v>1</v>
      </c>
      <c r="J13" t="s">
        <v>26</v>
      </c>
      <c r="K13">
        <v>1.01</v>
      </c>
      <c r="L13">
        <v>0.84486499999999998</v>
      </c>
      <c r="M13" s="7">
        <v>8.1939814814814826E-3</v>
      </c>
      <c r="N13" s="7">
        <v>6.9228081643518524E-3</v>
      </c>
      <c r="O13">
        <v>107.38625755140376</v>
      </c>
      <c r="P13">
        <v>159</v>
      </c>
      <c r="Q13" s="8">
        <v>6.9228081643518524E-3</v>
      </c>
    </row>
    <row r="14" spans="1:17" x14ac:dyDescent="0.2">
      <c r="A14">
        <v>1</v>
      </c>
      <c r="B14">
        <v>158</v>
      </c>
      <c r="C14" t="s">
        <v>145</v>
      </c>
      <c r="D14">
        <v>43</v>
      </c>
      <c r="E14">
        <v>0.86799999999999999</v>
      </c>
      <c r="F14">
        <v>0.85499999999999998</v>
      </c>
      <c r="G14" t="s">
        <v>146</v>
      </c>
      <c r="H14" t="s">
        <v>37</v>
      </c>
      <c r="I14">
        <v>1.1117239999999999</v>
      </c>
      <c r="J14" t="s">
        <v>20</v>
      </c>
      <c r="K14">
        <v>1.02</v>
      </c>
      <c r="L14">
        <v>0.9695345004</v>
      </c>
      <c r="M14" s="7">
        <v>7.1802083333333336E-3</v>
      </c>
      <c r="N14" s="7">
        <v>6.9614596992262504E-3</v>
      </c>
      <c r="O14">
        <v>107.01014426050513</v>
      </c>
      <c r="P14">
        <v>158</v>
      </c>
      <c r="Q14" s="8">
        <v>6.9614596992262504E-3</v>
      </c>
    </row>
    <row r="15" spans="1:17" x14ac:dyDescent="0.2">
      <c r="A15">
        <v>1</v>
      </c>
      <c r="B15">
        <v>158</v>
      </c>
      <c r="C15" t="s">
        <v>35</v>
      </c>
      <c r="D15">
        <v>45</v>
      </c>
      <c r="E15">
        <v>0.84199999999999997</v>
      </c>
      <c r="F15">
        <v>0.85499999999999998</v>
      </c>
      <c r="G15" t="s">
        <v>146</v>
      </c>
      <c r="H15" t="s">
        <v>37</v>
      </c>
      <c r="I15">
        <v>1.1117239999999999</v>
      </c>
      <c r="J15" t="s">
        <v>20</v>
      </c>
      <c r="K15">
        <v>1.02</v>
      </c>
      <c r="L15">
        <v>0.9695345004</v>
      </c>
      <c r="M15" s="7">
        <v>7.1802083333333336E-3</v>
      </c>
      <c r="N15" s="7">
        <v>6.9614596992262504E-3</v>
      </c>
      <c r="O15">
        <v>107.01014426050513</v>
      </c>
      <c r="P15">
        <v>158</v>
      </c>
      <c r="Q15" s="8">
        <v>6.9614596992262504E-3</v>
      </c>
    </row>
    <row r="16" spans="1:17" x14ac:dyDescent="0.2">
      <c r="A16">
        <v>1</v>
      </c>
      <c r="B16">
        <v>158</v>
      </c>
      <c r="C16" t="s">
        <v>39</v>
      </c>
      <c r="D16">
        <v>45</v>
      </c>
      <c r="E16">
        <v>0.84199999999999997</v>
      </c>
      <c r="F16">
        <v>0.85499999999999998</v>
      </c>
      <c r="G16" t="s">
        <v>146</v>
      </c>
      <c r="H16" t="s">
        <v>37</v>
      </c>
      <c r="I16">
        <v>1.1117239999999999</v>
      </c>
      <c r="J16" t="s">
        <v>20</v>
      </c>
      <c r="K16">
        <v>1.02</v>
      </c>
      <c r="L16">
        <v>0.9695345004</v>
      </c>
      <c r="M16" s="7">
        <v>7.1802083333333336E-3</v>
      </c>
      <c r="N16" s="7">
        <v>6.9614596992262504E-3</v>
      </c>
      <c r="O16">
        <v>107.01014426050513</v>
      </c>
      <c r="P16">
        <v>158</v>
      </c>
      <c r="Q16" s="8">
        <v>6.9614596992262504E-3</v>
      </c>
    </row>
    <row r="17" spans="1:17" x14ac:dyDescent="0.2">
      <c r="A17">
        <v>1</v>
      </c>
      <c r="B17">
        <v>158</v>
      </c>
      <c r="C17" t="s">
        <v>40</v>
      </c>
      <c r="D17">
        <v>39</v>
      </c>
      <c r="E17">
        <v>0.86799999999999999</v>
      </c>
      <c r="F17">
        <v>0.85499999999999998</v>
      </c>
      <c r="G17" t="s">
        <v>146</v>
      </c>
      <c r="H17" t="s">
        <v>37</v>
      </c>
      <c r="I17">
        <v>1.1117239999999999</v>
      </c>
      <c r="J17" t="s">
        <v>20</v>
      </c>
      <c r="K17">
        <v>1.02</v>
      </c>
      <c r="L17">
        <v>0.9695345004</v>
      </c>
      <c r="M17" s="7">
        <v>7.1802083333333336E-3</v>
      </c>
      <c r="N17" s="7">
        <v>6.9614596992262504E-3</v>
      </c>
      <c r="O17">
        <v>107.01014426050513</v>
      </c>
      <c r="P17">
        <v>158</v>
      </c>
      <c r="Q17" s="8">
        <v>6.9614596992262504E-3</v>
      </c>
    </row>
    <row r="18" spans="1:17" x14ac:dyDescent="0.2">
      <c r="A18">
        <v>1</v>
      </c>
      <c r="B18">
        <v>175</v>
      </c>
      <c r="C18" t="s">
        <v>41</v>
      </c>
      <c r="D18">
        <v>18</v>
      </c>
      <c r="E18">
        <v>0.96599999999999997</v>
      </c>
      <c r="F18">
        <v>0.96599999999999997</v>
      </c>
      <c r="G18" t="s">
        <v>147</v>
      </c>
      <c r="H18" t="s">
        <v>19</v>
      </c>
      <c r="I18">
        <v>1</v>
      </c>
      <c r="J18" t="s">
        <v>20</v>
      </c>
      <c r="K18">
        <v>1.02</v>
      </c>
      <c r="L18">
        <v>0.98531999999999997</v>
      </c>
      <c r="M18" s="7">
        <v>7.1106481481481507E-3</v>
      </c>
      <c r="N18" s="7">
        <v>7.0062638333333359E-3</v>
      </c>
      <c r="O18">
        <v>106.57416078974155</v>
      </c>
      <c r="P18">
        <v>175</v>
      </c>
      <c r="Q18" s="8">
        <v>7.0062638333333359E-3</v>
      </c>
    </row>
    <row r="19" spans="1:17" x14ac:dyDescent="0.2">
      <c r="A19">
        <v>1</v>
      </c>
      <c r="B19">
        <v>176</v>
      </c>
      <c r="C19" t="s">
        <v>43</v>
      </c>
      <c r="D19">
        <v>17</v>
      </c>
      <c r="E19">
        <v>0.95</v>
      </c>
      <c r="F19">
        <v>0.95</v>
      </c>
      <c r="G19" t="s">
        <v>127</v>
      </c>
      <c r="H19" t="s">
        <v>19</v>
      </c>
      <c r="I19">
        <v>1</v>
      </c>
      <c r="J19" t="s">
        <v>26</v>
      </c>
      <c r="K19">
        <v>1.01</v>
      </c>
      <c r="L19">
        <v>0.95949999999999991</v>
      </c>
      <c r="M19" s="7">
        <v>7.3592592592592668E-3</v>
      </c>
      <c r="N19" s="7">
        <v>7.0612092592592657E-3</v>
      </c>
      <c r="O19">
        <v>106.03949366637936</v>
      </c>
      <c r="P19">
        <v>176</v>
      </c>
      <c r="Q19" s="8">
        <v>7.0612092592592657E-3</v>
      </c>
    </row>
    <row r="20" spans="1:17" x14ac:dyDescent="0.2">
      <c r="A20">
        <v>1</v>
      </c>
      <c r="B20">
        <v>169</v>
      </c>
      <c r="C20" t="s">
        <v>110</v>
      </c>
      <c r="D20">
        <v>44</v>
      </c>
      <c r="E20">
        <v>0.84199999999999997</v>
      </c>
      <c r="F20">
        <v>0.84699999999999998</v>
      </c>
      <c r="G20" t="s">
        <v>148</v>
      </c>
      <c r="H20" t="s">
        <v>149</v>
      </c>
      <c r="I20">
        <v>0.98</v>
      </c>
      <c r="J20" t="s">
        <v>64</v>
      </c>
      <c r="K20">
        <v>1</v>
      </c>
      <c r="L20">
        <v>0.83005999999999991</v>
      </c>
      <c r="M20" s="7">
        <v>8.74467592592593E-3</v>
      </c>
      <c r="N20" s="7">
        <v>7.2586056990740768E-3</v>
      </c>
      <c r="O20">
        <v>104.11865339880183</v>
      </c>
      <c r="P20">
        <v>169</v>
      </c>
      <c r="Q20" s="8">
        <v>7.2586056990740768E-3</v>
      </c>
    </row>
    <row r="21" spans="1:17" x14ac:dyDescent="0.2">
      <c r="A21">
        <v>1</v>
      </c>
      <c r="B21">
        <v>169</v>
      </c>
      <c r="C21" t="s">
        <v>113</v>
      </c>
      <c r="D21">
        <v>45</v>
      </c>
      <c r="E21">
        <v>0.84199999999999997</v>
      </c>
      <c r="F21">
        <v>0.84699999999999998</v>
      </c>
      <c r="G21" t="s">
        <v>148</v>
      </c>
      <c r="H21" t="s">
        <v>149</v>
      </c>
      <c r="I21">
        <v>0.98</v>
      </c>
      <c r="J21" t="s">
        <v>64</v>
      </c>
      <c r="K21">
        <v>1</v>
      </c>
      <c r="L21">
        <v>0.83005999999999991</v>
      </c>
      <c r="M21" s="7">
        <v>8.74467592592593E-3</v>
      </c>
      <c r="N21" s="7">
        <v>7.2586056990740768E-3</v>
      </c>
      <c r="O21">
        <v>104.11865339880183</v>
      </c>
      <c r="P21">
        <v>169</v>
      </c>
      <c r="Q21" s="8">
        <v>7.2586056990740768E-3</v>
      </c>
    </row>
    <row r="22" spans="1:17" x14ac:dyDescent="0.2">
      <c r="A22">
        <v>1</v>
      </c>
      <c r="B22">
        <v>169</v>
      </c>
      <c r="C22" t="s">
        <v>150</v>
      </c>
      <c r="D22">
        <v>52</v>
      </c>
      <c r="E22">
        <v>0.81799999999999995</v>
      </c>
      <c r="F22">
        <v>0.84699999999999998</v>
      </c>
      <c r="G22" t="s">
        <v>148</v>
      </c>
      <c r="H22" t="s">
        <v>149</v>
      </c>
      <c r="I22">
        <v>0.98</v>
      </c>
      <c r="J22" t="s">
        <v>64</v>
      </c>
      <c r="K22">
        <v>1</v>
      </c>
      <c r="L22">
        <v>0.83005999999999991</v>
      </c>
      <c r="M22" s="7">
        <v>8.74467592592593E-3</v>
      </c>
      <c r="N22" s="7">
        <v>7.2586056990740768E-3</v>
      </c>
      <c r="O22">
        <v>104.11865339880183</v>
      </c>
      <c r="P22">
        <v>169</v>
      </c>
      <c r="Q22" s="8">
        <v>7.2586056990740768E-3</v>
      </c>
    </row>
    <row r="23" spans="1:17" x14ac:dyDescent="0.2">
      <c r="A23">
        <v>1</v>
      </c>
      <c r="B23">
        <v>169</v>
      </c>
      <c r="C23" t="s">
        <v>114</v>
      </c>
      <c r="D23">
        <v>34</v>
      </c>
      <c r="E23">
        <v>0.88600000000000001</v>
      </c>
      <c r="F23">
        <v>0.84699999999999998</v>
      </c>
      <c r="G23" t="s">
        <v>148</v>
      </c>
      <c r="H23" t="s">
        <v>149</v>
      </c>
      <c r="I23">
        <v>0.98</v>
      </c>
      <c r="J23" t="s">
        <v>64</v>
      </c>
      <c r="K23">
        <v>1</v>
      </c>
      <c r="L23">
        <v>0.83005999999999991</v>
      </c>
      <c r="M23" s="7">
        <v>8.74467592592593E-3</v>
      </c>
      <c r="N23" s="7">
        <v>7.2586056990740768E-3</v>
      </c>
      <c r="O23">
        <v>104.11865339880183</v>
      </c>
      <c r="P23">
        <v>169</v>
      </c>
      <c r="Q23" s="8">
        <v>7.2586056990740768E-3</v>
      </c>
    </row>
    <row r="24" spans="1:17" x14ac:dyDescent="0.2">
      <c r="A24">
        <v>1</v>
      </c>
      <c r="B24">
        <v>151</v>
      </c>
      <c r="C24" t="s">
        <v>75</v>
      </c>
      <c r="D24">
        <v>34</v>
      </c>
      <c r="E24">
        <v>0.88600000000000001</v>
      </c>
      <c r="F24">
        <v>0.87050000000000005</v>
      </c>
      <c r="G24" t="s">
        <v>151</v>
      </c>
      <c r="H24" t="s">
        <v>37</v>
      </c>
      <c r="I24">
        <v>1.1117239999999999</v>
      </c>
      <c r="J24" t="s">
        <v>26</v>
      </c>
      <c r="K24">
        <v>1.01</v>
      </c>
      <c r="L24">
        <v>0.9774332994199999</v>
      </c>
      <c r="M24" s="7">
        <v>7.5934027777777788E-3</v>
      </c>
      <c r="N24" s="7">
        <v>7.422044730908327E-3</v>
      </c>
      <c r="O24">
        <v>102.52824845565472</v>
      </c>
      <c r="P24">
        <v>151</v>
      </c>
      <c r="Q24" s="8">
        <v>7.422044730908327E-3</v>
      </c>
    </row>
    <row r="25" spans="1:17" x14ac:dyDescent="0.2">
      <c r="A25">
        <v>1</v>
      </c>
      <c r="B25">
        <v>151</v>
      </c>
      <c r="C25" t="s">
        <v>69</v>
      </c>
      <c r="D25">
        <v>44</v>
      </c>
      <c r="E25">
        <v>0.84199999999999997</v>
      </c>
      <c r="F25">
        <v>0.87050000000000005</v>
      </c>
      <c r="G25" t="s">
        <v>151</v>
      </c>
      <c r="H25" t="s">
        <v>37</v>
      </c>
      <c r="I25">
        <v>1.1117239999999999</v>
      </c>
      <c r="J25" t="s">
        <v>26</v>
      </c>
      <c r="K25">
        <v>1.01</v>
      </c>
      <c r="L25">
        <v>0.9774332994199999</v>
      </c>
      <c r="M25" s="7">
        <v>7.5934027777777788E-3</v>
      </c>
      <c r="N25" s="7">
        <v>7.422044730908327E-3</v>
      </c>
      <c r="O25">
        <v>102.52824845565472</v>
      </c>
      <c r="P25">
        <v>151</v>
      </c>
      <c r="Q25" s="8">
        <v>7.422044730908327E-3</v>
      </c>
    </row>
    <row r="26" spans="1:17" x14ac:dyDescent="0.2">
      <c r="A26">
        <v>1</v>
      </c>
      <c r="B26">
        <v>151</v>
      </c>
      <c r="C26" t="s">
        <v>79</v>
      </c>
      <c r="D26">
        <v>41</v>
      </c>
      <c r="E26">
        <v>0.86799999999999999</v>
      </c>
      <c r="F26">
        <v>0.87050000000000005</v>
      </c>
      <c r="G26" t="s">
        <v>151</v>
      </c>
      <c r="H26" t="s">
        <v>37</v>
      </c>
      <c r="I26">
        <v>1.1117239999999999</v>
      </c>
      <c r="J26" t="s">
        <v>26</v>
      </c>
      <c r="K26">
        <v>1.01</v>
      </c>
      <c r="L26">
        <v>0.9774332994199999</v>
      </c>
      <c r="M26" s="7">
        <v>7.5934027777777788E-3</v>
      </c>
      <c r="N26" s="7">
        <v>7.422044730908327E-3</v>
      </c>
      <c r="O26">
        <v>102.52824845565472</v>
      </c>
      <c r="P26">
        <v>151</v>
      </c>
      <c r="Q26" s="8">
        <v>7.422044730908327E-3</v>
      </c>
    </row>
    <row r="27" spans="1:17" x14ac:dyDescent="0.2">
      <c r="A27">
        <v>1</v>
      </c>
      <c r="B27">
        <v>151</v>
      </c>
      <c r="C27" t="s">
        <v>70</v>
      </c>
      <c r="D27">
        <v>34</v>
      </c>
      <c r="E27">
        <v>0.88600000000000001</v>
      </c>
      <c r="F27">
        <v>0.87050000000000005</v>
      </c>
      <c r="G27" t="s">
        <v>151</v>
      </c>
      <c r="H27" t="s">
        <v>37</v>
      </c>
      <c r="I27">
        <v>1.1117239999999999</v>
      </c>
      <c r="J27" t="s">
        <v>26</v>
      </c>
      <c r="K27">
        <v>1.01</v>
      </c>
      <c r="L27">
        <v>0.9774332994199999</v>
      </c>
      <c r="M27" s="7">
        <v>7.5934027777777788E-3</v>
      </c>
      <c r="N27" s="7">
        <v>7.422044730908327E-3</v>
      </c>
      <c r="O27">
        <v>102.52824845565472</v>
      </c>
      <c r="P27">
        <v>151</v>
      </c>
      <c r="Q27" s="8">
        <v>7.422044730908327E-3</v>
      </c>
    </row>
    <row r="28" spans="1:17" x14ac:dyDescent="0.2">
      <c r="A28">
        <v>1</v>
      </c>
      <c r="B28">
        <v>178</v>
      </c>
      <c r="C28" t="s">
        <v>71</v>
      </c>
      <c r="D28">
        <v>16</v>
      </c>
      <c r="E28">
        <v>0.93400000000000005</v>
      </c>
      <c r="F28">
        <v>0.92400000000000004</v>
      </c>
      <c r="G28" t="s">
        <v>152</v>
      </c>
      <c r="H28" t="s">
        <v>25</v>
      </c>
      <c r="I28">
        <v>1.0797969999999999</v>
      </c>
      <c r="J28" t="s">
        <v>26</v>
      </c>
      <c r="K28">
        <v>1.01</v>
      </c>
      <c r="L28">
        <v>1.00770975228</v>
      </c>
      <c r="M28" s="7">
        <v>7.3747685185185166E-3</v>
      </c>
      <c r="N28" s="7">
        <v>7.4316261569186371E-3</v>
      </c>
      <c r="O28">
        <v>102.43501278778409</v>
      </c>
      <c r="P28">
        <v>178</v>
      </c>
      <c r="Q28" s="8">
        <v>7.4316261569186371E-3</v>
      </c>
    </row>
    <row r="29" spans="1:17" x14ac:dyDescent="0.2">
      <c r="A29">
        <v>1</v>
      </c>
      <c r="B29">
        <v>178</v>
      </c>
      <c r="C29" t="s">
        <v>23</v>
      </c>
      <c r="D29">
        <v>15</v>
      </c>
      <c r="E29">
        <v>0.91400000000000003</v>
      </c>
      <c r="F29">
        <v>0.92400000000000004</v>
      </c>
      <c r="G29" t="s">
        <v>152</v>
      </c>
      <c r="H29" t="s">
        <v>25</v>
      </c>
      <c r="I29">
        <v>1.0797969999999999</v>
      </c>
      <c r="J29" t="s">
        <v>26</v>
      </c>
      <c r="K29">
        <v>1.01</v>
      </c>
      <c r="L29">
        <v>1.00770975228</v>
      </c>
      <c r="M29" s="7">
        <v>7.3747685185185166E-3</v>
      </c>
      <c r="N29" s="7">
        <v>7.4316261569186371E-3</v>
      </c>
      <c r="O29">
        <v>102.43501278778409</v>
      </c>
      <c r="P29">
        <v>178</v>
      </c>
      <c r="Q29" s="8">
        <v>7.4316261569186371E-3</v>
      </c>
    </row>
    <row r="30" spans="1:17" x14ac:dyDescent="0.2">
      <c r="A30">
        <v>1</v>
      </c>
      <c r="B30">
        <v>174</v>
      </c>
      <c r="C30" t="s">
        <v>153</v>
      </c>
      <c r="D30">
        <v>47</v>
      </c>
      <c r="E30">
        <v>0.94</v>
      </c>
      <c r="F30">
        <v>0.91199999999999992</v>
      </c>
      <c r="G30" t="s">
        <v>154</v>
      </c>
      <c r="H30" t="s">
        <v>25</v>
      </c>
      <c r="I30">
        <v>1.0797969999999999</v>
      </c>
      <c r="J30" t="s">
        <v>64</v>
      </c>
      <c r="K30">
        <v>1</v>
      </c>
      <c r="L30">
        <v>0.98477486399999981</v>
      </c>
      <c r="M30" s="7">
        <v>7.5549768518518509E-3</v>
      </c>
      <c r="N30" s="7">
        <v>7.439951301805553E-3</v>
      </c>
      <c r="O30">
        <v>102.35400183567569</v>
      </c>
      <c r="P30">
        <v>174</v>
      </c>
      <c r="Q30" s="8">
        <v>7.439951301805553E-3</v>
      </c>
    </row>
    <row r="31" spans="1:17" x14ac:dyDescent="0.2">
      <c r="A31">
        <v>1</v>
      </c>
      <c r="B31">
        <v>174</v>
      </c>
      <c r="C31" t="s">
        <v>155</v>
      </c>
      <c r="D31">
        <v>60</v>
      </c>
      <c r="E31">
        <v>0.88400000000000001</v>
      </c>
      <c r="F31">
        <v>0.91199999999999992</v>
      </c>
      <c r="G31" t="s">
        <v>154</v>
      </c>
      <c r="H31" t="s">
        <v>25</v>
      </c>
      <c r="I31">
        <v>1.0797969999999999</v>
      </c>
      <c r="J31" t="s">
        <v>64</v>
      </c>
      <c r="K31">
        <v>1</v>
      </c>
      <c r="L31">
        <v>0.98477486399999981</v>
      </c>
      <c r="M31" s="7">
        <v>7.5549768518518509E-3</v>
      </c>
      <c r="N31" s="7">
        <v>7.439951301805553E-3</v>
      </c>
      <c r="O31">
        <v>102.35400183567569</v>
      </c>
      <c r="P31">
        <v>174</v>
      </c>
      <c r="Q31" s="8">
        <v>7.439951301805553E-3</v>
      </c>
    </row>
    <row r="32" spans="1:17" x14ac:dyDescent="0.2">
      <c r="A32">
        <v>1</v>
      </c>
      <c r="B32">
        <v>150</v>
      </c>
      <c r="C32" t="s">
        <v>77</v>
      </c>
      <c r="D32">
        <v>41</v>
      </c>
      <c r="E32">
        <v>0.86799999999999999</v>
      </c>
      <c r="F32">
        <v>0.86799999999999999</v>
      </c>
      <c r="G32" t="s">
        <v>156</v>
      </c>
      <c r="H32" t="s">
        <v>25</v>
      </c>
      <c r="I32">
        <v>1.0797969999999999</v>
      </c>
      <c r="J32" t="s">
        <v>64</v>
      </c>
      <c r="K32">
        <v>1</v>
      </c>
      <c r="L32">
        <v>0.93726379599999987</v>
      </c>
      <c r="M32" s="7">
        <v>8.0458333333333285E-3</v>
      </c>
      <c r="N32" s="7">
        <v>7.5410682919833279E-3</v>
      </c>
      <c r="O32">
        <v>101.3700449484495</v>
      </c>
      <c r="P32">
        <v>150</v>
      </c>
      <c r="Q32" s="8">
        <v>7.5410682919833279E-3</v>
      </c>
    </row>
    <row r="33" spans="1:17" x14ac:dyDescent="0.2">
      <c r="A33">
        <v>1</v>
      </c>
      <c r="B33">
        <v>150</v>
      </c>
      <c r="C33" t="s">
        <v>78</v>
      </c>
      <c r="D33">
        <v>38</v>
      </c>
      <c r="E33">
        <v>0.86799999999999999</v>
      </c>
      <c r="F33">
        <v>0.86799999999999999</v>
      </c>
      <c r="G33" t="s">
        <v>156</v>
      </c>
      <c r="H33" t="s">
        <v>25</v>
      </c>
      <c r="I33">
        <v>1.0797969999999999</v>
      </c>
      <c r="J33" t="s">
        <v>64</v>
      </c>
      <c r="K33">
        <v>1</v>
      </c>
      <c r="L33">
        <v>0.93726379599999987</v>
      </c>
      <c r="M33" s="7">
        <v>8.0458333333333285E-3</v>
      </c>
      <c r="N33" s="7">
        <v>7.5410682919833279E-3</v>
      </c>
      <c r="O33">
        <v>101.3700449484495</v>
      </c>
      <c r="P33">
        <v>150</v>
      </c>
      <c r="Q33" s="8">
        <v>7.5410682919833279E-3</v>
      </c>
    </row>
    <row r="34" spans="1:17" x14ac:dyDescent="0.2">
      <c r="A34">
        <v>1</v>
      </c>
      <c r="B34">
        <v>179</v>
      </c>
      <c r="C34" t="s">
        <v>84</v>
      </c>
      <c r="D34">
        <v>16</v>
      </c>
      <c r="E34">
        <v>0.93400000000000005</v>
      </c>
      <c r="F34">
        <v>0.93400000000000005</v>
      </c>
      <c r="G34" t="s">
        <v>157</v>
      </c>
      <c r="H34" t="s">
        <v>19</v>
      </c>
      <c r="I34">
        <v>1</v>
      </c>
      <c r="J34" t="s">
        <v>26</v>
      </c>
      <c r="K34">
        <v>1.01</v>
      </c>
      <c r="L34">
        <v>0.94334000000000007</v>
      </c>
      <c r="M34" s="7">
        <v>8.1038194444444447E-3</v>
      </c>
      <c r="N34" s="7">
        <v>7.6446570347222234E-3</v>
      </c>
      <c r="O34">
        <v>100.3620357436874</v>
      </c>
      <c r="P34">
        <v>179</v>
      </c>
      <c r="Q34" s="8">
        <v>7.6446570347222234E-3</v>
      </c>
    </row>
    <row r="35" spans="1:17" x14ac:dyDescent="0.2">
      <c r="A35">
        <v>1</v>
      </c>
      <c r="B35">
        <v>177</v>
      </c>
      <c r="C35" t="s">
        <v>56</v>
      </c>
      <c r="D35">
        <v>73</v>
      </c>
      <c r="E35">
        <v>0.78300000000000003</v>
      </c>
      <c r="F35">
        <v>0.80424999999999991</v>
      </c>
      <c r="G35" t="s">
        <v>158</v>
      </c>
      <c r="H35" t="s">
        <v>112</v>
      </c>
      <c r="I35">
        <v>1.1423460000000001</v>
      </c>
      <c r="J35" t="s">
        <v>26</v>
      </c>
      <c r="K35">
        <v>1.01</v>
      </c>
      <c r="L35">
        <v>0.92791908820500002</v>
      </c>
      <c r="M35" s="7">
        <v>8.2454861111111132E-3</v>
      </c>
      <c r="N35" s="7">
        <v>7.6511439540292159E-3</v>
      </c>
      <c r="O35">
        <v>100.29891233665387</v>
      </c>
      <c r="P35">
        <v>177</v>
      </c>
      <c r="Q35" s="8">
        <v>7.6511439540292159E-3</v>
      </c>
    </row>
    <row r="36" spans="1:17" x14ac:dyDescent="0.2">
      <c r="A36">
        <v>1</v>
      </c>
      <c r="B36">
        <v>177</v>
      </c>
      <c r="C36" t="s">
        <v>52</v>
      </c>
      <c r="D36">
        <v>60</v>
      </c>
      <c r="E36">
        <v>0.88400000000000001</v>
      </c>
      <c r="F36">
        <v>0.80424999999999991</v>
      </c>
      <c r="G36" t="s">
        <v>158</v>
      </c>
      <c r="H36" t="s">
        <v>112</v>
      </c>
      <c r="I36">
        <v>1.1423460000000001</v>
      </c>
      <c r="J36" t="s">
        <v>26</v>
      </c>
      <c r="K36">
        <v>1.01</v>
      </c>
      <c r="L36">
        <v>0.92791908820500002</v>
      </c>
      <c r="M36" s="7">
        <v>8.2454861111111132E-3</v>
      </c>
      <c r="N36" s="7">
        <v>7.6511439540292159E-3</v>
      </c>
      <c r="O36">
        <v>100.29891233665387</v>
      </c>
      <c r="P36">
        <v>177</v>
      </c>
      <c r="Q36" s="8">
        <v>7.6511439540292159E-3</v>
      </c>
    </row>
    <row r="37" spans="1:17" x14ac:dyDescent="0.2">
      <c r="A37">
        <v>1</v>
      </c>
      <c r="B37">
        <v>177</v>
      </c>
      <c r="C37" t="s">
        <v>57</v>
      </c>
      <c r="D37">
        <v>68</v>
      </c>
      <c r="E37">
        <v>0.81799999999999995</v>
      </c>
      <c r="F37">
        <v>0.80424999999999991</v>
      </c>
      <c r="G37" t="s">
        <v>158</v>
      </c>
      <c r="H37" t="s">
        <v>112</v>
      </c>
      <c r="I37">
        <v>1.1423460000000001</v>
      </c>
      <c r="J37" t="s">
        <v>26</v>
      </c>
      <c r="K37">
        <v>1.01</v>
      </c>
      <c r="L37">
        <v>0.92791908820500002</v>
      </c>
      <c r="M37" s="7">
        <v>8.2454861111111132E-3</v>
      </c>
      <c r="N37" s="7">
        <v>7.6511439540292159E-3</v>
      </c>
      <c r="O37">
        <v>100.29891233665387</v>
      </c>
      <c r="P37">
        <v>177</v>
      </c>
      <c r="Q37" s="8">
        <v>7.6511439540292159E-3</v>
      </c>
    </row>
    <row r="38" spans="1:17" x14ac:dyDescent="0.2">
      <c r="A38">
        <v>1</v>
      </c>
      <c r="B38">
        <v>177</v>
      </c>
      <c r="C38" t="s">
        <v>61</v>
      </c>
      <c r="D38">
        <v>70</v>
      </c>
      <c r="E38">
        <v>0.73199999999999998</v>
      </c>
      <c r="F38">
        <v>0.80424999999999991</v>
      </c>
      <c r="G38" t="s">
        <v>158</v>
      </c>
      <c r="H38" t="s">
        <v>112</v>
      </c>
      <c r="I38">
        <v>1.1423460000000001</v>
      </c>
      <c r="J38" t="s">
        <v>26</v>
      </c>
      <c r="K38">
        <v>1.01</v>
      </c>
      <c r="L38">
        <v>0.92791908820500002</v>
      </c>
      <c r="M38" s="7">
        <v>8.2454861111111132E-3</v>
      </c>
      <c r="N38" s="7">
        <v>7.6511439540292159E-3</v>
      </c>
      <c r="O38">
        <v>100.29891233665387</v>
      </c>
      <c r="P38">
        <v>177</v>
      </c>
      <c r="Q38" s="8">
        <v>7.6511439540292159E-3</v>
      </c>
    </row>
    <row r="39" spans="1:17" x14ac:dyDescent="0.2">
      <c r="A39">
        <v>1</v>
      </c>
      <c r="B39">
        <v>163</v>
      </c>
      <c r="C39" t="s">
        <v>96</v>
      </c>
      <c r="D39">
        <v>14</v>
      </c>
      <c r="E39">
        <v>0.79800000000000004</v>
      </c>
      <c r="F39">
        <v>0.79099999999999993</v>
      </c>
      <c r="G39" t="s">
        <v>159</v>
      </c>
      <c r="H39" t="s">
        <v>37</v>
      </c>
      <c r="I39">
        <v>1.1117239999999999</v>
      </c>
      <c r="J39" t="s">
        <v>26</v>
      </c>
      <c r="K39">
        <v>1.01</v>
      </c>
      <c r="L39">
        <v>0.88816742083999978</v>
      </c>
      <c r="M39" s="7">
        <v>8.630902777777779E-3</v>
      </c>
      <c r="N39" s="7">
        <v>7.6656866596596799E-3</v>
      </c>
      <c r="O39">
        <v>100.15739907227723</v>
      </c>
      <c r="P39">
        <v>163</v>
      </c>
      <c r="Q39" s="8">
        <v>7.6656866596596799E-3</v>
      </c>
    </row>
    <row r="40" spans="1:17" x14ac:dyDescent="0.2">
      <c r="A40">
        <v>1</v>
      </c>
      <c r="B40">
        <v>163</v>
      </c>
      <c r="C40" t="s">
        <v>100</v>
      </c>
      <c r="D40">
        <v>14</v>
      </c>
      <c r="E40">
        <v>0.79800000000000004</v>
      </c>
      <c r="F40">
        <v>0.79099999999999993</v>
      </c>
      <c r="G40" t="s">
        <v>159</v>
      </c>
      <c r="H40" t="s">
        <v>37</v>
      </c>
      <c r="I40">
        <v>1.1117239999999999</v>
      </c>
      <c r="J40" t="s">
        <v>26</v>
      </c>
      <c r="K40">
        <v>1.01</v>
      </c>
      <c r="L40">
        <v>0.88816742083999978</v>
      </c>
      <c r="M40" s="7">
        <v>8.630902777777779E-3</v>
      </c>
      <c r="N40" s="7">
        <v>7.6656866596596799E-3</v>
      </c>
      <c r="O40">
        <v>100.15739907227723</v>
      </c>
      <c r="P40">
        <v>163</v>
      </c>
      <c r="Q40" s="8">
        <v>7.6656866596596799E-3</v>
      </c>
    </row>
    <row r="41" spans="1:17" x14ac:dyDescent="0.2">
      <c r="A41">
        <v>1</v>
      </c>
      <c r="B41">
        <v>163</v>
      </c>
      <c r="C41" t="s">
        <v>160</v>
      </c>
      <c r="D41">
        <v>13</v>
      </c>
      <c r="E41">
        <v>0.78400000000000003</v>
      </c>
      <c r="F41">
        <v>0.79099999999999993</v>
      </c>
      <c r="G41" t="s">
        <v>159</v>
      </c>
      <c r="H41" t="s">
        <v>37</v>
      </c>
      <c r="I41">
        <v>1.1117239999999999</v>
      </c>
      <c r="J41" t="s">
        <v>26</v>
      </c>
      <c r="K41">
        <v>1.01</v>
      </c>
      <c r="L41">
        <v>0.88816742083999978</v>
      </c>
      <c r="M41" s="7">
        <v>8.630902777777779E-3</v>
      </c>
      <c r="N41" s="7">
        <v>7.6656866596596799E-3</v>
      </c>
      <c r="O41">
        <v>100.15739907227723</v>
      </c>
      <c r="P41">
        <v>163</v>
      </c>
      <c r="Q41" s="8">
        <v>7.6656866596596799E-3</v>
      </c>
    </row>
    <row r="42" spans="1:17" x14ac:dyDescent="0.2">
      <c r="A42">
        <v>1</v>
      </c>
      <c r="B42">
        <v>163</v>
      </c>
      <c r="C42" t="s">
        <v>99</v>
      </c>
      <c r="D42">
        <v>13</v>
      </c>
      <c r="E42">
        <v>0.78400000000000003</v>
      </c>
      <c r="F42">
        <v>0.79099999999999993</v>
      </c>
      <c r="G42" t="s">
        <v>159</v>
      </c>
      <c r="H42" t="s">
        <v>37</v>
      </c>
      <c r="I42">
        <v>1.1117239999999999</v>
      </c>
      <c r="J42" t="s">
        <v>26</v>
      </c>
      <c r="K42">
        <v>1.01</v>
      </c>
      <c r="L42">
        <v>0.88816742083999978</v>
      </c>
      <c r="M42" s="7">
        <v>8.630902777777779E-3</v>
      </c>
      <c r="N42" s="7">
        <v>7.6656866596596799E-3</v>
      </c>
      <c r="O42">
        <v>100.15739907227723</v>
      </c>
      <c r="P42">
        <v>163</v>
      </c>
      <c r="Q42" s="8">
        <v>7.6656866596596799E-3</v>
      </c>
    </row>
    <row r="43" spans="1:17" x14ac:dyDescent="0.2">
      <c r="A43">
        <v>1</v>
      </c>
      <c r="B43">
        <v>164</v>
      </c>
      <c r="C43" t="s">
        <v>62</v>
      </c>
      <c r="D43">
        <v>59</v>
      </c>
      <c r="E43">
        <v>0.79200000000000004</v>
      </c>
      <c r="F43">
        <v>0.87350000000000005</v>
      </c>
      <c r="G43" t="s">
        <v>161</v>
      </c>
      <c r="H43" t="s">
        <v>37</v>
      </c>
      <c r="I43">
        <v>1.1117239999999999</v>
      </c>
      <c r="J43" t="s">
        <v>20</v>
      </c>
      <c r="K43">
        <v>1.02</v>
      </c>
      <c r="L43">
        <v>0.99051273228000003</v>
      </c>
      <c r="M43" s="7">
        <v>7.7554398148148122E-3</v>
      </c>
      <c r="N43" s="7">
        <v>7.6818618810053172E-3</v>
      </c>
      <c r="O43">
        <v>100</v>
      </c>
      <c r="P43">
        <v>164</v>
      </c>
      <c r="Q43" s="8">
        <v>7.6818618810053172E-3</v>
      </c>
    </row>
    <row r="44" spans="1:17" x14ac:dyDescent="0.2">
      <c r="A44">
        <v>1</v>
      </c>
      <c r="B44">
        <v>164</v>
      </c>
      <c r="C44" t="s">
        <v>119</v>
      </c>
      <c r="D44">
        <v>41</v>
      </c>
      <c r="E44">
        <v>0.97</v>
      </c>
      <c r="F44">
        <v>0.87350000000000005</v>
      </c>
      <c r="G44" t="s">
        <v>161</v>
      </c>
      <c r="H44" t="s">
        <v>37</v>
      </c>
      <c r="I44">
        <v>1.1117239999999999</v>
      </c>
      <c r="J44" t="s">
        <v>20</v>
      </c>
      <c r="K44">
        <v>1.02</v>
      </c>
      <c r="L44">
        <v>0.99051273228000003</v>
      </c>
      <c r="M44" s="7">
        <v>7.7554398148148122E-3</v>
      </c>
      <c r="N44" s="7">
        <v>7.6818618810053172E-3</v>
      </c>
      <c r="O44">
        <v>100</v>
      </c>
      <c r="P44">
        <v>164</v>
      </c>
      <c r="Q44" s="8">
        <v>7.6818618810053172E-3</v>
      </c>
    </row>
    <row r="45" spans="1:17" x14ac:dyDescent="0.2">
      <c r="A45">
        <v>1</v>
      </c>
      <c r="B45">
        <v>164</v>
      </c>
      <c r="C45" t="s">
        <v>65</v>
      </c>
      <c r="D45">
        <v>57</v>
      </c>
      <c r="E45">
        <v>0.79200000000000004</v>
      </c>
      <c r="F45">
        <v>0.87350000000000005</v>
      </c>
      <c r="G45" t="s">
        <v>161</v>
      </c>
      <c r="H45" t="s">
        <v>37</v>
      </c>
      <c r="I45">
        <v>1.1117239999999999</v>
      </c>
      <c r="J45" t="s">
        <v>20</v>
      </c>
      <c r="K45">
        <v>1.02</v>
      </c>
      <c r="L45">
        <v>0.99051273228000003</v>
      </c>
      <c r="M45" s="7">
        <v>7.7554398148148122E-3</v>
      </c>
      <c r="N45" s="7">
        <v>7.6818618810053172E-3</v>
      </c>
      <c r="O45">
        <v>100</v>
      </c>
      <c r="P45">
        <v>164</v>
      </c>
      <c r="Q45" s="8">
        <v>7.6818618810053172E-3</v>
      </c>
    </row>
    <row r="46" spans="1:17" x14ac:dyDescent="0.2">
      <c r="A46">
        <v>1</v>
      </c>
      <c r="B46">
        <v>164</v>
      </c>
      <c r="C46" t="s">
        <v>116</v>
      </c>
      <c r="D46">
        <v>50</v>
      </c>
      <c r="E46">
        <v>0.94</v>
      </c>
      <c r="F46">
        <v>0.87350000000000005</v>
      </c>
      <c r="G46" t="s">
        <v>161</v>
      </c>
      <c r="H46" t="s">
        <v>37</v>
      </c>
      <c r="I46">
        <v>1.1117239999999999</v>
      </c>
      <c r="J46" t="s">
        <v>20</v>
      </c>
      <c r="K46">
        <v>1.02</v>
      </c>
      <c r="L46">
        <v>0.99051273228000003</v>
      </c>
      <c r="M46" s="7">
        <v>7.7554398148148122E-3</v>
      </c>
      <c r="N46" s="7">
        <v>7.6818618810053172E-3</v>
      </c>
      <c r="O46">
        <v>100</v>
      </c>
      <c r="P46">
        <v>164</v>
      </c>
      <c r="Q46" s="8">
        <v>7.6818618810053172E-3</v>
      </c>
    </row>
    <row r="47" spans="1:17" x14ac:dyDescent="0.2">
      <c r="A47">
        <v>1</v>
      </c>
      <c r="B47">
        <v>157</v>
      </c>
      <c r="C47" t="s">
        <v>66</v>
      </c>
      <c r="D47">
        <v>32</v>
      </c>
      <c r="E47">
        <v>0.99</v>
      </c>
      <c r="F47">
        <v>0.91599999999999993</v>
      </c>
      <c r="G47" t="s">
        <v>162</v>
      </c>
      <c r="H47" t="s">
        <v>82</v>
      </c>
      <c r="I47">
        <v>0.92500000000000004</v>
      </c>
      <c r="J47" t="s">
        <v>26</v>
      </c>
      <c r="K47">
        <v>1.01</v>
      </c>
      <c r="L47">
        <v>0.85577300000000001</v>
      </c>
      <c r="M47" s="7">
        <v>8.9858796296296284E-3</v>
      </c>
      <c r="N47" s="7">
        <v>7.6898731682870361E-3</v>
      </c>
      <c r="O47">
        <v>99.922043157311776</v>
      </c>
      <c r="P47">
        <v>157</v>
      </c>
      <c r="Q47" s="8">
        <v>7.6898731682870361E-3</v>
      </c>
    </row>
    <row r="48" spans="1:17" x14ac:dyDescent="0.2">
      <c r="A48">
        <v>1</v>
      </c>
      <c r="B48">
        <v>157</v>
      </c>
      <c r="C48" t="s">
        <v>68</v>
      </c>
      <c r="D48">
        <v>45</v>
      </c>
      <c r="E48">
        <v>0.84199999999999997</v>
      </c>
      <c r="F48">
        <v>0.91599999999999993</v>
      </c>
      <c r="G48" t="s">
        <v>162</v>
      </c>
      <c r="H48" t="s">
        <v>82</v>
      </c>
      <c r="I48">
        <v>0.92500000000000004</v>
      </c>
      <c r="J48" t="s">
        <v>26</v>
      </c>
      <c r="K48">
        <v>1.01</v>
      </c>
      <c r="L48">
        <v>0.85577300000000001</v>
      </c>
      <c r="M48" s="7">
        <v>8.9858796296296284E-3</v>
      </c>
      <c r="N48" s="7">
        <v>7.6898731682870361E-3</v>
      </c>
      <c r="O48">
        <v>99.922043157311776</v>
      </c>
      <c r="P48">
        <v>157</v>
      </c>
      <c r="Q48" s="8">
        <v>7.6898731682870361E-3</v>
      </c>
    </row>
    <row r="49" spans="1:17" x14ac:dyDescent="0.2">
      <c r="A49">
        <v>1</v>
      </c>
      <c r="B49">
        <v>160</v>
      </c>
      <c r="C49" t="s">
        <v>74</v>
      </c>
      <c r="D49">
        <v>61</v>
      </c>
      <c r="E49">
        <v>0.85199999999999998</v>
      </c>
      <c r="F49">
        <v>0.89599999999999991</v>
      </c>
      <c r="G49" t="s">
        <v>163</v>
      </c>
      <c r="H49" t="s">
        <v>25</v>
      </c>
      <c r="I49">
        <v>1.0797969999999999</v>
      </c>
      <c r="J49" t="s">
        <v>26</v>
      </c>
      <c r="K49">
        <v>1.01</v>
      </c>
      <c r="L49">
        <v>0.97717309311999989</v>
      </c>
      <c r="M49" s="7">
        <v>7.8712962962962964E-3</v>
      </c>
      <c r="N49" s="7">
        <v>7.6916189487158514E-3</v>
      </c>
      <c r="O49">
        <v>99.905055184533936</v>
      </c>
      <c r="P49">
        <v>160</v>
      </c>
      <c r="Q49" s="8">
        <v>7.6916189487158514E-3</v>
      </c>
    </row>
    <row r="50" spans="1:17" x14ac:dyDescent="0.2">
      <c r="A50">
        <v>1</v>
      </c>
      <c r="B50">
        <v>160</v>
      </c>
      <c r="C50" t="s">
        <v>72</v>
      </c>
      <c r="D50">
        <v>48</v>
      </c>
      <c r="E50">
        <v>0.94</v>
      </c>
      <c r="F50">
        <v>0.89599999999999991</v>
      </c>
      <c r="G50" t="s">
        <v>163</v>
      </c>
      <c r="H50" t="s">
        <v>25</v>
      </c>
      <c r="I50">
        <v>1.0797969999999999</v>
      </c>
      <c r="J50" t="s">
        <v>26</v>
      </c>
      <c r="K50">
        <v>1.01</v>
      </c>
      <c r="L50">
        <v>0.97717309311999989</v>
      </c>
      <c r="M50" s="7">
        <v>7.8712962962962964E-3</v>
      </c>
      <c r="N50" s="7">
        <v>7.6916189487158514E-3</v>
      </c>
      <c r="O50">
        <v>99.905055184533936</v>
      </c>
      <c r="P50">
        <v>160</v>
      </c>
      <c r="Q50" s="8">
        <v>7.6916189487158514E-3</v>
      </c>
    </row>
    <row r="51" spans="1:17" x14ac:dyDescent="0.2">
      <c r="A51">
        <v>1</v>
      </c>
      <c r="B51">
        <v>156</v>
      </c>
      <c r="C51" t="s">
        <v>164</v>
      </c>
      <c r="D51">
        <v>33</v>
      </c>
      <c r="E51">
        <v>0.88600000000000001</v>
      </c>
      <c r="F51">
        <v>0.91300000000000003</v>
      </c>
      <c r="G51" t="s">
        <v>165</v>
      </c>
      <c r="H51" t="s">
        <v>82</v>
      </c>
      <c r="I51">
        <v>0.92500000000000004</v>
      </c>
      <c r="J51" t="s">
        <v>64</v>
      </c>
      <c r="K51">
        <v>1</v>
      </c>
      <c r="L51">
        <v>0.84452500000000008</v>
      </c>
      <c r="M51" s="7">
        <v>9.2774305555555561E-3</v>
      </c>
      <c r="N51" s="7">
        <v>7.8350220399305576E-3</v>
      </c>
      <c r="O51">
        <v>98.509617493972129</v>
      </c>
      <c r="P51">
        <v>156</v>
      </c>
      <c r="Q51" s="8">
        <v>7.8350220399305576E-3</v>
      </c>
    </row>
    <row r="52" spans="1:17" x14ac:dyDescent="0.2">
      <c r="A52">
        <v>1</v>
      </c>
      <c r="B52">
        <v>156</v>
      </c>
      <c r="C52" t="s">
        <v>80</v>
      </c>
      <c r="D52">
        <v>50</v>
      </c>
      <c r="E52">
        <v>0.94</v>
      </c>
      <c r="F52">
        <v>0.91300000000000003</v>
      </c>
      <c r="G52" t="s">
        <v>165</v>
      </c>
      <c r="H52" t="s">
        <v>82</v>
      </c>
      <c r="I52">
        <v>0.92500000000000004</v>
      </c>
      <c r="J52" t="s">
        <v>64</v>
      </c>
      <c r="K52">
        <v>1</v>
      </c>
      <c r="L52">
        <v>0.84452500000000008</v>
      </c>
      <c r="M52" s="7">
        <v>9.2774305555555561E-3</v>
      </c>
      <c r="N52" s="7">
        <v>7.8350220399305576E-3</v>
      </c>
      <c r="O52">
        <v>98.509617493972129</v>
      </c>
      <c r="P52">
        <v>156</v>
      </c>
      <c r="Q52" s="8">
        <v>7.8350220399305576E-3</v>
      </c>
    </row>
    <row r="53" spans="1:17" x14ac:dyDescent="0.2">
      <c r="A53">
        <v>1</v>
      </c>
      <c r="B53">
        <v>170</v>
      </c>
      <c r="C53" t="s">
        <v>89</v>
      </c>
      <c r="D53">
        <v>14</v>
      </c>
      <c r="E53">
        <v>0.89200000000000002</v>
      </c>
      <c r="F53">
        <v>0.89200000000000002</v>
      </c>
      <c r="G53" t="s">
        <v>87</v>
      </c>
      <c r="H53" t="s">
        <v>88</v>
      </c>
      <c r="I53">
        <v>1</v>
      </c>
      <c r="J53" t="s">
        <v>64</v>
      </c>
      <c r="K53">
        <v>1</v>
      </c>
      <c r="L53">
        <v>0.89200000000000002</v>
      </c>
      <c r="M53" s="7">
        <v>8.8817129629629663E-3</v>
      </c>
      <c r="N53" s="7">
        <v>7.9224879629629652E-3</v>
      </c>
      <c r="O53">
        <v>97.658497447637444</v>
      </c>
      <c r="P53">
        <v>170</v>
      </c>
      <c r="Q53" s="8">
        <v>7.9224879629629652E-3</v>
      </c>
    </row>
    <row r="54" spans="1:17" x14ac:dyDescent="0.2">
      <c r="A54">
        <v>1</v>
      </c>
      <c r="B54">
        <v>170</v>
      </c>
      <c r="C54" t="s">
        <v>90</v>
      </c>
      <c r="D54">
        <v>14</v>
      </c>
      <c r="E54">
        <v>0.89200000000000002</v>
      </c>
      <c r="F54">
        <v>0.89200000000000002</v>
      </c>
      <c r="G54" t="s">
        <v>87</v>
      </c>
      <c r="H54" t="s">
        <v>88</v>
      </c>
      <c r="I54">
        <v>1</v>
      </c>
      <c r="J54" t="s">
        <v>64</v>
      </c>
      <c r="K54">
        <v>1</v>
      </c>
      <c r="L54">
        <v>0.89200000000000002</v>
      </c>
      <c r="M54" s="7">
        <v>8.8817129629629663E-3</v>
      </c>
      <c r="N54" s="7">
        <v>7.9224879629629652E-3</v>
      </c>
      <c r="O54">
        <v>97.658497447637444</v>
      </c>
      <c r="P54">
        <v>170</v>
      </c>
      <c r="Q54" s="8">
        <v>7.9224879629629652E-3</v>
      </c>
    </row>
    <row r="55" spans="1:17" x14ac:dyDescent="0.2">
      <c r="A55">
        <v>1</v>
      </c>
      <c r="B55">
        <v>170</v>
      </c>
      <c r="C55" t="s">
        <v>86</v>
      </c>
      <c r="D55">
        <v>14</v>
      </c>
      <c r="E55">
        <v>0.89200000000000002</v>
      </c>
      <c r="F55">
        <v>0.89200000000000002</v>
      </c>
      <c r="G55" t="s">
        <v>87</v>
      </c>
      <c r="H55" t="s">
        <v>88</v>
      </c>
      <c r="I55">
        <v>1</v>
      </c>
      <c r="J55" t="s">
        <v>64</v>
      </c>
      <c r="K55">
        <v>1</v>
      </c>
      <c r="L55">
        <v>0.89200000000000002</v>
      </c>
      <c r="M55" s="7">
        <v>8.8817129629629663E-3</v>
      </c>
      <c r="N55" s="7">
        <v>7.9224879629629652E-3</v>
      </c>
      <c r="O55">
        <v>97.658497447637444</v>
      </c>
      <c r="P55">
        <v>170</v>
      </c>
      <c r="Q55" s="8">
        <v>7.9224879629629652E-3</v>
      </c>
    </row>
    <row r="56" spans="1:17" x14ac:dyDescent="0.2">
      <c r="A56">
        <v>1</v>
      </c>
      <c r="B56">
        <v>155</v>
      </c>
      <c r="C56" t="s">
        <v>107</v>
      </c>
      <c r="D56">
        <v>54</v>
      </c>
      <c r="E56">
        <v>0.91400000000000003</v>
      </c>
      <c r="F56">
        <v>0.8869999999999999</v>
      </c>
      <c r="G56" t="s">
        <v>166</v>
      </c>
      <c r="H56" t="s">
        <v>37</v>
      </c>
      <c r="I56">
        <v>1.1117239999999999</v>
      </c>
      <c r="J56" t="s">
        <v>26</v>
      </c>
      <c r="K56">
        <v>1.01</v>
      </c>
      <c r="L56">
        <v>0.99596017987999974</v>
      </c>
      <c r="M56" s="7">
        <v>7.9590277777777732E-3</v>
      </c>
      <c r="N56" s="7">
        <v>7.9268747372254651E-3</v>
      </c>
      <c r="O56">
        <v>97.615810291495777</v>
      </c>
      <c r="P56">
        <v>155</v>
      </c>
      <c r="Q56" s="8">
        <v>7.9268747372254651E-3</v>
      </c>
    </row>
    <row r="57" spans="1:17" x14ac:dyDescent="0.2">
      <c r="A57">
        <v>1</v>
      </c>
      <c r="B57">
        <v>155</v>
      </c>
      <c r="C57" t="s">
        <v>105</v>
      </c>
      <c r="D57">
        <v>60</v>
      </c>
      <c r="E57">
        <v>0.79200000000000004</v>
      </c>
      <c r="F57">
        <v>0.8869999999999999</v>
      </c>
      <c r="G57" t="s">
        <v>166</v>
      </c>
      <c r="H57" t="s">
        <v>37</v>
      </c>
      <c r="I57">
        <v>1.1117239999999999</v>
      </c>
      <c r="J57" t="s">
        <v>26</v>
      </c>
      <c r="K57">
        <v>1.01</v>
      </c>
      <c r="L57">
        <v>0.99596017987999974</v>
      </c>
      <c r="M57" s="7">
        <v>7.9590277777777732E-3</v>
      </c>
      <c r="N57" s="7">
        <v>7.9268747372254651E-3</v>
      </c>
      <c r="O57">
        <v>97.615810291495777</v>
      </c>
      <c r="P57">
        <v>155</v>
      </c>
      <c r="Q57" s="8">
        <v>7.9268747372254651E-3</v>
      </c>
    </row>
    <row r="58" spans="1:17" x14ac:dyDescent="0.2">
      <c r="A58">
        <v>1</v>
      </c>
      <c r="B58">
        <v>155</v>
      </c>
      <c r="C58" t="s">
        <v>109</v>
      </c>
      <c r="D58">
        <v>34</v>
      </c>
      <c r="E58">
        <v>0.99</v>
      </c>
      <c r="F58">
        <v>0.8869999999999999</v>
      </c>
      <c r="G58" t="s">
        <v>166</v>
      </c>
      <c r="H58" t="s">
        <v>37</v>
      </c>
      <c r="I58">
        <v>1.1117239999999999</v>
      </c>
      <c r="J58" t="s">
        <v>26</v>
      </c>
      <c r="K58">
        <v>1.01</v>
      </c>
      <c r="L58">
        <v>0.99596017987999974</v>
      </c>
      <c r="M58" s="7">
        <v>7.9590277777777732E-3</v>
      </c>
      <c r="N58" s="7">
        <v>7.9268747372254651E-3</v>
      </c>
      <c r="O58">
        <v>97.615810291495777</v>
      </c>
      <c r="P58">
        <v>155</v>
      </c>
      <c r="Q58" s="8">
        <v>7.9268747372254651E-3</v>
      </c>
    </row>
    <row r="59" spans="1:17" x14ac:dyDescent="0.2">
      <c r="A59">
        <v>1</v>
      </c>
      <c r="B59">
        <v>155</v>
      </c>
      <c r="C59" t="s">
        <v>108</v>
      </c>
      <c r="D59">
        <v>61</v>
      </c>
      <c r="E59">
        <v>0.85199999999999998</v>
      </c>
      <c r="F59">
        <v>0.8869999999999999</v>
      </c>
      <c r="G59" t="s">
        <v>166</v>
      </c>
      <c r="H59" t="s">
        <v>37</v>
      </c>
      <c r="I59">
        <v>1.1117239999999999</v>
      </c>
      <c r="J59" t="s">
        <v>26</v>
      </c>
      <c r="K59">
        <v>1.01</v>
      </c>
      <c r="L59">
        <v>0.99596017987999974</v>
      </c>
      <c r="M59" s="7">
        <v>7.9590277777777732E-3</v>
      </c>
      <c r="N59" s="7">
        <v>7.9268747372254651E-3</v>
      </c>
      <c r="O59">
        <v>97.615810291495777</v>
      </c>
      <c r="P59">
        <v>155</v>
      </c>
      <c r="Q59" s="8">
        <v>7.9268747372254651E-3</v>
      </c>
    </row>
    <row r="60" spans="1:17" x14ac:dyDescent="0.2">
      <c r="A60">
        <v>1</v>
      </c>
      <c r="B60">
        <v>172</v>
      </c>
      <c r="C60" t="s">
        <v>120</v>
      </c>
      <c r="D60">
        <v>57</v>
      </c>
      <c r="E60">
        <v>0.79200000000000004</v>
      </c>
      <c r="F60">
        <v>0.79200000000000004</v>
      </c>
      <c r="G60" t="s">
        <v>167</v>
      </c>
      <c r="H60" t="s">
        <v>19</v>
      </c>
      <c r="I60">
        <v>1</v>
      </c>
      <c r="J60" t="s">
        <v>26</v>
      </c>
      <c r="K60">
        <v>1.01</v>
      </c>
      <c r="L60">
        <v>0.79992000000000008</v>
      </c>
      <c r="M60" s="7">
        <v>9.9700231481481376E-3</v>
      </c>
      <c r="N60" s="7">
        <v>7.9752209166666591E-3</v>
      </c>
      <c r="O60">
        <v>97.145359616998832</v>
      </c>
      <c r="P60">
        <v>172</v>
      </c>
      <c r="Q60" s="8">
        <v>7.9752209166666591E-3</v>
      </c>
    </row>
    <row r="61" spans="1:17" x14ac:dyDescent="0.2">
      <c r="A61">
        <v>1</v>
      </c>
      <c r="B61">
        <v>162</v>
      </c>
      <c r="C61" t="s">
        <v>130</v>
      </c>
      <c r="D61">
        <v>43</v>
      </c>
      <c r="E61">
        <v>0.97</v>
      </c>
      <c r="F61">
        <v>0.9494999999999999</v>
      </c>
      <c r="G61" t="s">
        <v>168</v>
      </c>
      <c r="H61" t="s">
        <v>30</v>
      </c>
      <c r="I61">
        <v>1</v>
      </c>
      <c r="J61" t="s">
        <v>133</v>
      </c>
      <c r="K61">
        <v>1</v>
      </c>
      <c r="L61">
        <v>0.9494999999999999</v>
      </c>
      <c r="M61" s="7">
        <v>8.527893518518518E-3</v>
      </c>
      <c r="N61" s="7">
        <v>8.0972348958333312E-3</v>
      </c>
      <c r="O61">
        <v>95.95805672232359</v>
      </c>
      <c r="P61">
        <v>162</v>
      </c>
      <c r="Q61" s="8">
        <v>8.0972348958333312E-3</v>
      </c>
    </row>
    <row r="62" spans="1:17" x14ac:dyDescent="0.2">
      <c r="A62">
        <v>1</v>
      </c>
      <c r="B62">
        <v>162</v>
      </c>
      <c r="C62" t="s">
        <v>169</v>
      </c>
      <c r="D62">
        <v>39</v>
      </c>
      <c r="E62">
        <v>0.97</v>
      </c>
      <c r="F62">
        <v>0.9494999999999999</v>
      </c>
      <c r="G62" t="s">
        <v>168</v>
      </c>
      <c r="H62" t="s">
        <v>30</v>
      </c>
      <c r="I62">
        <v>1</v>
      </c>
      <c r="J62" t="s">
        <v>133</v>
      </c>
      <c r="K62">
        <v>1</v>
      </c>
      <c r="L62">
        <v>0.9494999999999999</v>
      </c>
      <c r="M62" s="7">
        <v>8.527893518518518E-3</v>
      </c>
      <c r="N62" s="7">
        <v>8.0972348958333312E-3</v>
      </c>
      <c r="O62">
        <v>95.95805672232359</v>
      </c>
      <c r="P62">
        <v>162</v>
      </c>
      <c r="Q62" s="8">
        <v>8.0972348958333312E-3</v>
      </c>
    </row>
    <row r="63" spans="1:17" x14ac:dyDescent="0.2">
      <c r="A63">
        <v>1</v>
      </c>
      <c r="B63">
        <v>162</v>
      </c>
      <c r="C63" t="s">
        <v>170</v>
      </c>
      <c r="D63">
        <v>35</v>
      </c>
      <c r="E63">
        <v>0.99</v>
      </c>
      <c r="F63">
        <v>0.9494999999999999</v>
      </c>
      <c r="G63" t="s">
        <v>168</v>
      </c>
      <c r="H63" t="s">
        <v>30</v>
      </c>
      <c r="I63">
        <v>1</v>
      </c>
      <c r="J63" t="s">
        <v>133</v>
      </c>
      <c r="K63">
        <v>1</v>
      </c>
      <c r="L63">
        <v>0.9494999999999999</v>
      </c>
      <c r="M63" s="7">
        <v>8.527893518518518E-3</v>
      </c>
      <c r="N63" s="7">
        <v>8.0972348958333312E-3</v>
      </c>
      <c r="O63">
        <v>95.95805672232359</v>
      </c>
      <c r="P63">
        <v>162</v>
      </c>
      <c r="Q63" s="8">
        <v>8.0972348958333312E-3</v>
      </c>
    </row>
    <row r="64" spans="1:17" x14ac:dyDescent="0.2">
      <c r="A64">
        <v>1</v>
      </c>
      <c r="B64">
        <v>162</v>
      </c>
      <c r="C64" t="s">
        <v>129</v>
      </c>
      <c r="D64">
        <v>40</v>
      </c>
      <c r="E64">
        <v>0.86799999999999999</v>
      </c>
      <c r="F64">
        <v>0.9494999999999999</v>
      </c>
      <c r="G64" t="s">
        <v>168</v>
      </c>
      <c r="H64" t="s">
        <v>30</v>
      </c>
      <c r="I64">
        <v>1</v>
      </c>
      <c r="J64" t="s">
        <v>133</v>
      </c>
      <c r="K64">
        <v>1</v>
      </c>
      <c r="L64">
        <v>0.9494999999999999</v>
      </c>
      <c r="M64" s="7">
        <v>8.527893518518518E-3</v>
      </c>
      <c r="N64" s="7">
        <v>8.0972348958333312E-3</v>
      </c>
      <c r="O64">
        <v>95.95805672232359</v>
      </c>
      <c r="P64">
        <v>162</v>
      </c>
      <c r="Q64" s="8">
        <v>8.0972348958333312E-3</v>
      </c>
    </row>
    <row r="65" spans="1:17" x14ac:dyDescent="0.2">
      <c r="A65">
        <v>1</v>
      </c>
      <c r="B65">
        <v>168</v>
      </c>
      <c r="C65" t="s">
        <v>171</v>
      </c>
      <c r="D65">
        <v>42</v>
      </c>
      <c r="E65">
        <v>0.86799999999999999</v>
      </c>
      <c r="F65">
        <v>0.86799999999999999</v>
      </c>
      <c r="G65" t="s">
        <v>172</v>
      </c>
      <c r="H65" t="s">
        <v>173</v>
      </c>
      <c r="I65">
        <v>1.035269</v>
      </c>
      <c r="J65" t="s">
        <v>26</v>
      </c>
      <c r="K65">
        <v>1.01</v>
      </c>
      <c r="L65">
        <v>0.90759962691999996</v>
      </c>
      <c r="M65" s="7">
        <v>8.9641203703703688E-3</v>
      </c>
      <c r="N65" s="7">
        <v>8.1358323038141188E-3</v>
      </c>
      <c r="O65">
        <v>95.582470133511919</v>
      </c>
      <c r="P65">
        <v>168</v>
      </c>
      <c r="Q65" s="8">
        <v>8.1358323038141188E-3</v>
      </c>
    </row>
    <row r="66" spans="1:17" x14ac:dyDescent="0.2">
      <c r="A66">
        <v>1</v>
      </c>
      <c r="B66">
        <v>168</v>
      </c>
      <c r="C66" t="s">
        <v>115</v>
      </c>
      <c r="D66">
        <v>41</v>
      </c>
      <c r="E66">
        <v>0.86799999999999999</v>
      </c>
      <c r="F66">
        <v>0.86799999999999999</v>
      </c>
      <c r="G66" t="s">
        <v>172</v>
      </c>
      <c r="H66" t="s">
        <v>173</v>
      </c>
      <c r="I66">
        <v>1.035269</v>
      </c>
      <c r="J66" t="s">
        <v>26</v>
      </c>
      <c r="K66">
        <v>1.01</v>
      </c>
      <c r="L66">
        <v>0.90759962691999996</v>
      </c>
      <c r="M66" s="7">
        <v>8.9641203703703688E-3</v>
      </c>
      <c r="N66" s="7">
        <v>8.1358323038141188E-3</v>
      </c>
      <c r="O66">
        <v>95.582470133511919</v>
      </c>
      <c r="P66">
        <v>168</v>
      </c>
      <c r="Q66" s="8">
        <v>8.1358323038141188E-3</v>
      </c>
    </row>
    <row r="67" spans="1:17" x14ac:dyDescent="0.2">
      <c r="A67">
        <v>1</v>
      </c>
      <c r="B67">
        <v>171</v>
      </c>
      <c r="C67" t="s">
        <v>93</v>
      </c>
      <c r="D67">
        <v>16</v>
      </c>
      <c r="E67">
        <v>0.83599999999999997</v>
      </c>
      <c r="F67">
        <v>0.84299999999999997</v>
      </c>
      <c r="G67" t="s">
        <v>174</v>
      </c>
      <c r="H67" t="s">
        <v>37</v>
      </c>
      <c r="I67">
        <v>1.1117239999999999</v>
      </c>
      <c r="J67" t="s">
        <v>64</v>
      </c>
      <c r="K67">
        <v>1</v>
      </c>
      <c r="L67">
        <v>0.93718333199999992</v>
      </c>
      <c r="M67" s="7">
        <v>8.7902777777777823E-3</v>
      </c>
      <c r="N67" s="7">
        <v>8.2381018169833363E-3</v>
      </c>
      <c r="O67">
        <v>94.587298188033671</v>
      </c>
      <c r="P67">
        <v>171</v>
      </c>
      <c r="Q67" s="8">
        <v>8.2381018169833363E-3</v>
      </c>
    </row>
    <row r="68" spans="1:17" x14ac:dyDescent="0.2">
      <c r="A68">
        <v>1</v>
      </c>
      <c r="B68">
        <v>171</v>
      </c>
      <c r="C68" t="s">
        <v>125</v>
      </c>
      <c r="D68">
        <v>17</v>
      </c>
      <c r="E68">
        <v>0.85</v>
      </c>
      <c r="F68">
        <v>0.84299999999999997</v>
      </c>
      <c r="G68" t="s">
        <v>174</v>
      </c>
      <c r="H68" t="s">
        <v>37</v>
      </c>
      <c r="I68">
        <v>1.1117239999999999</v>
      </c>
      <c r="J68" t="s">
        <v>64</v>
      </c>
      <c r="K68">
        <v>1</v>
      </c>
      <c r="L68">
        <v>0.93718333199999992</v>
      </c>
      <c r="M68" s="7">
        <v>8.7902777777777823E-3</v>
      </c>
      <c r="N68" s="7">
        <v>8.2381018169833363E-3</v>
      </c>
      <c r="O68">
        <v>94.587298188033671</v>
      </c>
      <c r="P68">
        <v>171</v>
      </c>
      <c r="Q68" s="8">
        <v>8.2381018169833363E-3</v>
      </c>
    </row>
    <row r="69" spans="1:17" x14ac:dyDescent="0.2">
      <c r="A69">
        <v>1</v>
      </c>
      <c r="B69">
        <v>171</v>
      </c>
      <c r="C69" t="s">
        <v>95</v>
      </c>
      <c r="D69">
        <v>17</v>
      </c>
      <c r="E69">
        <v>0.85</v>
      </c>
      <c r="F69">
        <v>0.84299999999999997</v>
      </c>
      <c r="G69" t="s">
        <v>174</v>
      </c>
      <c r="H69" t="s">
        <v>37</v>
      </c>
      <c r="I69">
        <v>1.1117239999999999</v>
      </c>
      <c r="J69" t="s">
        <v>64</v>
      </c>
      <c r="K69">
        <v>1</v>
      </c>
      <c r="L69">
        <v>0.93718333199999992</v>
      </c>
      <c r="M69" s="7">
        <v>8.7902777777777823E-3</v>
      </c>
      <c r="N69" s="7">
        <v>8.2381018169833363E-3</v>
      </c>
      <c r="O69">
        <v>94.587298188033671</v>
      </c>
      <c r="P69">
        <v>171</v>
      </c>
      <c r="Q69" s="8">
        <v>8.2381018169833363E-3</v>
      </c>
    </row>
    <row r="70" spans="1:17" x14ac:dyDescent="0.2">
      <c r="A70">
        <v>1</v>
      </c>
      <c r="B70">
        <v>171</v>
      </c>
      <c r="C70" t="s">
        <v>175</v>
      </c>
      <c r="D70">
        <v>16</v>
      </c>
      <c r="E70">
        <v>0.83599999999999997</v>
      </c>
      <c r="F70">
        <v>0.84299999999999997</v>
      </c>
      <c r="G70" t="s">
        <v>174</v>
      </c>
      <c r="H70" t="s">
        <v>37</v>
      </c>
      <c r="I70">
        <v>1.1117239999999999</v>
      </c>
      <c r="J70" t="s">
        <v>64</v>
      </c>
      <c r="K70">
        <v>1</v>
      </c>
      <c r="L70">
        <v>0.93718333199999992</v>
      </c>
      <c r="M70" s="7">
        <v>8.7902777777777823E-3</v>
      </c>
      <c r="N70" s="7">
        <v>8.2381018169833363E-3</v>
      </c>
      <c r="O70">
        <v>94.587298188033671</v>
      </c>
      <c r="P70">
        <v>171</v>
      </c>
      <c r="Q70" s="8">
        <v>8.2381018169833363E-3</v>
      </c>
    </row>
    <row r="71" spans="1:17" x14ac:dyDescent="0.2">
      <c r="A71">
        <v>1</v>
      </c>
      <c r="B71">
        <v>167</v>
      </c>
      <c r="C71" t="s">
        <v>101</v>
      </c>
      <c r="D71">
        <v>15</v>
      </c>
      <c r="E71">
        <v>0.91400000000000003</v>
      </c>
      <c r="F71">
        <v>0.91400000000000003</v>
      </c>
      <c r="G71" t="s">
        <v>176</v>
      </c>
      <c r="H71" t="s">
        <v>30</v>
      </c>
      <c r="I71">
        <v>1</v>
      </c>
      <c r="J71" t="s">
        <v>26</v>
      </c>
      <c r="K71">
        <v>1.01</v>
      </c>
      <c r="L71">
        <v>0.92314000000000007</v>
      </c>
      <c r="M71" s="7">
        <v>8.9659722222222189E-3</v>
      </c>
      <c r="N71" s="7">
        <v>8.27684759722222E-3</v>
      </c>
      <c r="O71">
        <v>94.210267807184962</v>
      </c>
      <c r="P71">
        <v>167</v>
      </c>
      <c r="Q71" s="8">
        <v>8.27684759722222E-3</v>
      </c>
    </row>
    <row r="72" spans="1:17" x14ac:dyDescent="0.2">
      <c r="A72">
        <v>1</v>
      </c>
      <c r="B72">
        <v>167</v>
      </c>
      <c r="C72" t="s">
        <v>177</v>
      </c>
      <c r="D72">
        <v>15</v>
      </c>
      <c r="E72">
        <v>0.91400000000000003</v>
      </c>
      <c r="F72">
        <v>0.91400000000000003</v>
      </c>
      <c r="G72" t="s">
        <v>176</v>
      </c>
      <c r="H72" t="s">
        <v>30</v>
      </c>
      <c r="I72">
        <v>1</v>
      </c>
      <c r="J72" t="s">
        <v>26</v>
      </c>
      <c r="K72">
        <v>1.01</v>
      </c>
      <c r="L72">
        <v>0.92314000000000007</v>
      </c>
      <c r="M72" s="7">
        <v>8.9659722222222189E-3</v>
      </c>
      <c r="N72" s="7">
        <v>8.27684759722222E-3</v>
      </c>
      <c r="O72">
        <v>94.210267807184962</v>
      </c>
      <c r="P72">
        <v>167</v>
      </c>
      <c r="Q72" s="8">
        <v>8.27684759722222E-3</v>
      </c>
    </row>
    <row r="73" spans="1:17" x14ac:dyDescent="0.2">
      <c r="A73">
        <v>1</v>
      </c>
      <c r="B73">
        <v>167</v>
      </c>
      <c r="C73" t="s">
        <v>104</v>
      </c>
      <c r="D73">
        <v>15</v>
      </c>
      <c r="E73">
        <v>0.91400000000000003</v>
      </c>
      <c r="F73">
        <v>0.91400000000000003</v>
      </c>
      <c r="G73" t="s">
        <v>176</v>
      </c>
      <c r="H73" t="s">
        <v>30</v>
      </c>
      <c r="I73">
        <v>1</v>
      </c>
      <c r="J73" t="s">
        <v>26</v>
      </c>
      <c r="K73">
        <v>1.01</v>
      </c>
      <c r="L73">
        <v>0.92314000000000007</v>
      </c>
      <c r="M73" s="7">
        <v>8.9659722222222189E-3</v>
      </c>
      <c r="N73" s="7">
        <v>8.27684759722222E-3</v>
      </c>
      <c r="O73">
        <v>94.210267807184962</v>
      </c>
      <c r="P73">
        <v>167</v>
      </c>
      <c r="Q73" s="8">
        <v>8.27684759722222E-3</v>
      </c>
    </row>
    <row r="74" spans="1:17" x14ac:dyDescent="0.2">
      <c r="A74">
        <v>1</v>
      </c>
      <c r="B74">
        <v>167</v>
      </c>
      <c r="C74" t="s">
        <v>103</v>
      </c>
      <c r="D74">
        <v>15</v>
      </c>
      <c r="E74">
        <v>0.91400000000000003</v>
      </c>
      <c r="F74">
        <v>0.91400000000000003</v>
      </c>
      <c r="G74" t="s">
        <v>176</v>
      </c>
      <c r="H74" t="s">
        <v>30</v>
      </c>
      <c r="I74">
        <v>1</v>
      </c>
      <c r="J74" t="s">
        <v>26</v>
      </c>
      <c r="K74">
        <v>1.01</v>
      </c>
      <c r="L74">
        <v>0.92314000000000007</v>
      </c>
      <c r="M74" s="7">
        <v>8.9659722222222189E-3</v>
      </c>
      <c r="N74" s="7">
        <v>8.27684759722222E-3</v>
      </c>
      <c r="O74">
        <v>94.210267807184962</v>
      </c>
      <c r="P74">
        <v>167</v>
      </c>
      <c r="Q74" s="8">
        <v>8.27684759722222E-3</v>
      </c>
    </row>
    <row r="75" spans="1:17" x14ac:dyDescent="0.2">
      <c r="A75">
        <v>1</v>
      </c>
      <c r="B75">
        <v>161</v>
      </c>
      <c r="C75" t="s">
        <v>126</v>
      </c>
      <c r="D75">
        <v>37</v>
      </c>
      <c r="E75">
        <v>0.86799999999999999</v>
      </c>
      <c r="F75">
        <v>0.86799999999999999</v>
      </c>
      <c r="G75" t="s">
        <v>178</v>
      </c>
      <c r="H75" t="s">
        <v>19</v>
      </c>
      <c r="I75">
        <v>1</v>
      </c>
      <c r="J75" t="s">
        <v>26</v>
      </c>
      <c r="K75">
        <v>1.01</v>
      </c>
      <c r="L75">
        <v>0.87668000000000001</v>
      </c>
      <c r="M75" s="7">
        <v>9.542129629629633E-3</v>
      </c>
      <c r="N75" s="7">
        <v>8.3653942037037066E-3</v>
      </c>
      <c r="O75">
        <v>93.34863176427281</v>
      </c>
      <c r="P75">
        <v>161</v>
      </c>
      <c r="Q75" s="8">
        <v>8.3653942037037066E-3</v>
      </c>
    </row>
    <row r="76" spans="1:17" x14ac:dyDescent="0.2">
      <c r="A76">
        <v>1</v>
      </c>
      <c r="B76">
        <v>173</v>
      </c>
      <c r="C76" t="s">
        <v>179</v>
      </c>
      <c r="D76">
        <v>17</v>
      </c>
      <c r="E76">
        <v>0.95</v>
      </c>
      <c r="F76">
        <v>0.95799999999999996</v>
      </c>
      <c r="G76" t="s">
        <v>180</v>
      </c>
      <c r="H76" t="s">
        <v>25</v>
      </c>
      <c r="I76">
        <v>1.0797969999999999</v>
      </c>
      <c r="J76" t="s">
        <v>26</v>
      </c>
      <c r="K76">
        <v>1.01</v>
      </c>
      <c r="L76">
        <v>1.0447899812599999</v>
      </c>
      <c r="M76" s="7">
        <v>8.078125000000002E-3</v>
      </c>
      <c r="N76" s="7">
        <v>8.4399440673659388E-3</v>
      </c>
      <c r="O76">
        <v>92.623196289351512</v>
      </c>
      <c r="P76">
        <v>173</v>
      </c>
      <c r="Q76" s="8">
        <v>8.4399440673659388E-3</v>
      </c>
    </row>
    <row r="77" spans="1:17" x14ac:dyDescent="0.2">
      <c r="A77">
        <v>1</v>
      </c>
      <c r="B77">
        <v>173</v>
      </c>
      <c r="C77" t="s">
        <v>124</v>
      </c>
      <c r="D77">
        <v>18</v>
      </c>
      <c r="E77">
        <v>0.96599999999999997</v>
      </c>
      <c r="F77">
        <v>0.95799999999999996</v>
      </c>
      <c r="G77" t="s">
        <v>180</v>
      </c>
      <c r="H77" t="s">
        <v>25</v>
      </c>
      <c r="I77">
        <v>1.0797969999999999</v>
      </c>
      <c r="J77" t="s">
        <v>26</v>
      </c>
      <c r="K77">
        <v>1.01</v>
      </c>
      <c r="L77">
        <v>1.0447899812599999</v>
      </c>
      <c r="M77" s="7">
        <v>8.078125000000002E-3</v>
      </c>
      <c r="N77" s="7">
        <v>8.4399440673659388E-3</v>
      </c>
      <c r="O77">
        <v>92.623196289351512</v>
      </c>
      <c r="P77">
        <v>173</v>
      </c>
      <c r="Q77" s="8">
        <v>8.4399440673659388E-3</v>
      </c>
    </row>
    <row r="78" spans="1:17" x14ac:dyDescent="0.2">
      <c r="A78">
        <v>1</v>
      </c>
      <c r="B78">
        <v>182</v>
      </c>
      <c r="C78" t="s">
        <v>181</v>
      </c>
      <c r="D78">
        <v>19</v>
      </c>
      <c r="E78">
        <v>0.98699999999999999</v>
      </c>
      <c r="F78">
        <v>0.98699999999999999</v>
      </c>
      <c r="G78" t="s">
        <v>182</v>
      </c>
      <c r="H78" t="s">
        <v>19</v>
      </c>
      <c r="I78">
        <v>1</v>
      </c>
      <c r="J78" t="s">
        <v>64</v>
      </c>
      <c r="K78">
        <v>1</v>
      </c>
      <c r="L78">
        <v>0.98699999999999999</v>
      </c>
      <c r="M78" s="7">
        <v>8.5622685185185211E-3</v>
      </c>
      <c r="N78" s="7">
        <v>8.450959027777781E-3</v>
      </c>
      <c r="O78">
        <v>92.516011076058462</v>
      </c>
      <c r="P78">
        <v>182</v>
      </c>
      <c r="Q78" s="8">
        <v>8.450959027777781E-3</v>
      </c>
    </row>
    <row r="79" spans="1:17" x14ac:dyDescent="0.2">
      <c r="A79">
        <v>1</v>
      </c>
      <c r="B79">
        <v>166</v>
      </c>
      <c r="C79" t="s">
        <v>134</v>
      </c>
      <c r="D79">
        <v>15</v>
      </c>
      <c r="E79">
        <v>0.81799999999999995</v>
      </c>
      <c r="F79">
        <v>0.81799999999999995</v>
      </c>
      <c r="G79" t="s">
        <v>183</v>
      </c>
      <c r="H79" t="s">
        <v>30</v>
      </c>
      <c r="I79">
        <v>1</v>
      </c>
      <c r="J79" t="s">
        <v>31</v>
      </c>
      <c r="K79">
        <v>0.99</v>
      </c>
      <c r="L79">
        <v>0.80981999999999998</v>
      </c>
      <c r="M79" s="7">
        <v>1.0820833333333335E-2</v>
      </c>
      <c r="N79" s="7">
        <v>8.7629272500000018E-3</v>
      </c>
      <c r="O79">
        <v>89.480287007219118</v>
      </c>
      <c r="P79">
        <v>166</v>
      </c>
      <c r="Q79" s="8">
        <v>8.7629272500000018E-3</v>
      </c>
    </row>
    <row r="80" spans="1:17" x14ac:dyDescent="0.2">
      <c r="A80">
        <v>1</v>
      </c>
      <c r="B80">
        <v>166</v>
      </c>
      <c r="C80" t="s">
        <v>136</v>
      </c>
      <c r="D80">
        <v>15</v>
      </c>
      <c r="E80">
        <v>0.81799999999999995</v>
      </c>
      <c r="F80">
        <v>0.81799999999999995</v>
      </c>
      <c r="G80" t="s">
        <v>183</v>
      </c>
      <c r="H80" t="s">
        <v>30</v>
      </c>
      <c r="I80">
        <v>1</v>
      </c>
      <c r="J80" t="s">
        <v>31</v>
      </c>
      <c r="K80">
        <v>0.99</v>
      </c>
      <c r="L80">
        <v>0.80981999999999998</v>
      </c>
      <c r="M80" s="7">
        <v>1.0820833333333335E-2</v>
      </c>
      <c r="N80" s="7">
        <v>8.7629272500000018E-3</v>
      </c>
      <c r="O80">
        <v>89.480287007219118</v>
      </c>
      <c r="P80">
        <v>166</v>
      </c>
      <c r="Q80" s="8">
        <v>8.7629272500000018E-3</v>
      </c>
    </row>
    <row r="81" spans="1:17" x14ac:dyDescent="0.2">
      <c r="A81">
        <v>1</v>
      </c>
      <c r="B81">
        <v>166</v>
      </c>
      <c r="C81" t="s">
        <v>135</v>
      </c>
      <c r="D81">
        <v>15</v>
      </c>
      <c r="E81">
        <v>0.81799999999999995</v>
      </c>
      <c r="F81">
        <v>0.81799999999999995</v>
      </c>
      <c r="G81" t="s">
        <v>183</v>
      </c>
      <c r="H81" t="s">
        <v>30</v>
      </c>
      <c r="I81">
        <v>1</v>
      </c>
      <c r="J81" t="s">
        <v>31</v>
      </c>
      <c r="K81">
        <v>0.99</v>
      </c>
      <c r="L81">
        <v>0.80981999999999998</v>
      </c>
      <c r="M81" s="7">
        <v>1.0820833333333335E-2</v>
      </c>
      <c r="N81" s="7">
        <v>8.7629272500000018E-3</v>
      </c>
      <c r="O81">
        <v>89.480287007219118</v>
      </c>
      <c r="P81">
        <v>166</v>
      </c>
      <c r="Q81" s="8">
        <v>8.7629272500000018E-3</v>
      </c>
    </row>
    <row r="82" spans="1:17" x14ac:dyDescent="0.2">
      <c r="A82">
        <v>1</v>
      </c>
      <c r="B82">
        <v>166</v>
      </c>
      <c r="C82" t="s">
        <v>131</v>
      </c>
      <c r="D82">
        <v>15</v>
      </c>
      <c r="E82">
        <v>0.81799999999999995</v>
      </c>
      <c r="F82">
        <v>0.81799999999999995</v>
      </c>
      <c r="G82" t="s">
        <v>183</v>
      </c>
      <c r="H82" t="s">
        <v>30</v>
      </c>
      <c r="I82">
        <v>1</v>
      </c>
      <c r="J82" t="s">
        <v>31</v>
      </c>
      <c r="K82">
        <v>0.99</v>
      </c>
      <c r="L82">
        <v>0.80981999999999998</v>
      </c>
      <c r="M82" s="7">
        <v>1.0820833333333335E-2</v>
      </c>
      <c r="N82" s="7">
        <v>8.7629272500000018E-3</v>
      </c>
      <c r="O82">
        <v>89.480287007219118</v>
      </c>
      <c r="P82">
        <v>166</v>
      </c>
      <c r="Q82" s="8">
        <v>8.7629272500000018E-3</v>
      </c>
    </row>
    <row r="83" spans="1:17" x14ac:dyDescent="0.2">
      <c r="M83" s="7"/>
      <c r="N83" s="7"/>
      <c r="Q83" s="8"/>
    </row>
    <row r="84" spans="1:17" x14ac:dyDescent="0.2">
      <c r="M84" s="7"/>
      <c r="N84" s="7"/>
      <c r="Q84" s="8"/>
    </row>
    <row r="85" spans="1:17" x14ac:dyDescent="0.2">
      <c r="M85" s="7"/>
      <c r="N85" s="7"/>
      <c r="Q85" s="8"/>
    </row>
    <row r="86" spans="1:17" x14ac:dyDescent="0.2">
      <c r="M86" s="7"/>
      <c r="N86" s="7"/>
      <c r="Q86" s="8"/>
    </row>
    <row r="87" spans="1:17" x14ac:dyDescent="0.2">
      <c r="M87" s="7"/>
      <c r="N87" s="7"/>
      <c r="Q87" s="8"/>
    </row>
    <row r="88" spans="1:17" x14ac:dyDescent="0.2">
      <c r="M88" s="7"/>
      <c r="N88" s="7"/>
      <c r="Q88" s="8"/>
    </row>
    <row r="89" spans="1:17" x14ac:dyDescent="0.2">
      <c r="M89" s="7"/>
      <c r="N89" s="7"/>
      <c r="Q89" s="8"/>
    </row>
    <row r="90" spans="1:17" x14ac:dyDescent="0.2">
      <c r="M90" s="7"/>
      <c r="N90" s="7"/>
      <c r="Q90" s="8"/>
    </row>
    <row r="91" spans="1:17" x14ac:dyDescent="0.2">
      <c r="M91" s="7"/>
      <c r="N91" s="7"/>
      <c r="Q91" s="8"/>
    </row>
    <row r="92" spans="1:17" x14ac:dyDescent="0.2">
      <c r="M92" s="7"/>
      <c r="N92" s="7"/>
      <c r="Q92" s="8"/>
    </row>
    <row r="93" spans="1:17" x14ac:dyDescent="0.2">
      <c r="M93" s="7"/>
      <c r="N93" s="7"/>
      <c r="Q93" s="8"/>
    </row>
    <row r="94" spans="1:17" x14ac:dyDescent="0.2">
      <c r="M94" s="7"/>
      <c r="N94" s="7"/>
      <c r="Q94" s="8"/>
    </row>
    <row r="95" spans="1:17" x14ac:dyDescent="0.2">
      <c r="M95" s="7"/>
      <c r="N95" s="7"/>
      <c r="Q95" s="8"/>
    </row>
    <row r="96" spans="1:17" x14ac:dyDescent="0.2">
      <c r="M96" s="7"/>
      <c r="N96" s="7"/>
      <c r="Q96" s="8"/>
    </row>
    <row r="97" spans="13:17" x14ac:dyDescent="0.2">
      <c r="M97" s="7"/>
      <c r="N97" s="7"/>
      <c r="Q97" s="8"/>
    </row>
    <row r="98" spans="13:17" x14ac:dyDescent="0.2">
      <c r="M98" s="7"/>
      <c r="N98" s="7"/>
      <c r="Q98" s="8"/>
    </row>
    <row r="99" spans="13:17" x14ac:dyDescent="0.2">
      <c r="M99" s="7"/>
      <c r="N99" s="7"/>
      <c r="Q99" s="8"/>
    </row>
    <row r="100" spans="13:17" x14ac:dyDescent="0.2">
      <c r="M100" s="7"/>
      <c r="N100" s="7"/>
      <c r="Q100" s="8"/>
    </row>
    <row r="101" spans="13:17" x14ac:dyDescent="0.2">
      <c r="M101" s="7"/>
      <c r="N101" s="7"/>
      <c r="Q101" s="8"/>
    </row>
  </sheetData>
  <autoFilter ref="A4:Q82">
    <sortState ref="A5:Q82">
      <sortCondition descending="1" ref="O4:O82"/>
    </sortState>
  </autoFilter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Totaal</vt:lpstr>
      <vt:lpstr>uitslagen 14feb2015</vt:lpstr>
      <vt:lpstr>uitslagen 13dec2014</vt:lpstr>
      <vt:lpstr>uitslagen 29nov2014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Koos Termorshuizen</cp:lastModifiedBy>
  <dcterms:created xsi:type="dcterms:W3CDTF">2014-12-13T13:52:48Z</dcterms:created>
  <dcterms:modified xsi:type="dcterms:W3CDTF">2015-02-15T18:05:40Z</dcterms:modified>
</cp:coreProperties>
</file>